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id\Documents\BINIAC\PRODUCTO\BOOTCAMP DATA FÁCIL\"/>
    </mc:Choice>
  </mc:AlternateContent>
  <xr:revisionPtr revIDLastSave="0" documentId="13_ncr:1_{D5F1976E-BE59-4813-A334-726A3841987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Enero" sheetId="2" r:id="rId1"/>
    <sheet name="Febrero" sheetId="3" r:id="rId2"/>
    <sheet name="Marzo" sheetId="4" r:id="rId3"/>
    <sheet name="Abril" sheetId="5" r:id="rId4"/>
    <sheet name="Mayo" sheetId="6" r:id="rId5"/>
    <sheet name="Junio" sheetId="7" r:id="rId6"/>
  </sheets>
  <definedNames>
    <definedName name="_xlnm._FilterDatabase" localSheetId="3" hidden="1">Abril!$A$1:$M$23</definedName>
    <definedName name="_xlnm._FilterDatabase" localSheetId="0" hidden="1">Enero!$A$1:$M$25</definedName>
    <definedName name="_xlnm._FilterDatabase" localSheetId="1" hidden="1">Febrero!$A$1:$M$18</definedName>
    <definedName name="_xlnm._FilterDatabase" localSheetId="5" hidden="1">Junio!$A$1:$M$16</definedName>
    <definedName name="_xlnm._FilterDatabase" localSheetId="2" hidden="1">Marzo!$A$1:$M$32</definedName>
    <definedName name="_xlnm._FilterDatabase" localSheetId="4" hidden="1">Mayo!$A$1:$M$29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7" l="1"/>
  <c r="L16" i="7" s="1"/>
  <c r="J15" i="7"/>
  <c r="L15" i="7" s="1"/>
  <c r="J14" i="7"/>
  <c r="L14" i="7" s="1"/>
  <c r="J13" i="7"/>
  <c r="L13" i="7" s="1"/>
  <c r="J12" i="7"/>
  <c r="L12" i="7" s="1"/>
  <c r="J11" i="7"/>
  <c r="L11" i="7" s="1"/>
  <c r="J10" i="7"/>
  <c r="L10" i="7" s="1"/>
  <c r="J9" i="7"/>
  <c r="L9" i="7" s="1"/>
  <c r="J8" i="7"/>
  <c r="L8" i="7" s="1"/>
  <c r="J7" i="7"/>
  <c r="L7" i="7" s="1"/>
  <c r="J6" i="7"/>
  <c r="J5" i="7"/>
  <c r="L5" i="7" s="1"/>
  <c r="J4" i="7"/>
  <c r="L4" i="7" s="1"/>
  <c r="J3" i="7"/>
  <c r="L3" i="7" s="1"/>
  <c r="J2" i="7"/>
  <c r="L2" i="7" s="1"/>
  <c r="J29" i="6"/>
  <c r="L29" i="6" s="1"/>
  <c r="J28" i="6"/>
  <c r="L28" i="6" s="1"/>
  <c r="J27" i="6"/>
  <c r="L27" i="6" s="1"/>
  <c r="J26" i="6"/>
  <c r="L26" i="6" s="1"/>
  <c r="J25" i="6"/>
  <c r="L25" i="6" s="1"/>
  <c r="J24" i="6"/>
  <c r="L24" i="6" s="1"/>
  <c r="J23" i="6"/>
  <c r="L23" i="6" s="1"/>
  <c r="J22" i="6"/>
  <c r="L22" i="6" s="1"/>
  <c r="J21" i="6"/>
  <c r="L21" i="6" s="1"/>
  <c r="J20" i="6"/>
  <c r="L20" i="6" s="1"/>
  <c r="J19" i="6"/>
  <c r="L19" i="6" s="1"/>
  <c r="J18" i="6"/>
  <c r="L18" i="6" s="1"/>
  <c r="J17" i="6"/>
  <c r="L17" i="6" s="1"/>
  <c r="J16" i="6"/>
  <c r="L16" i="6" s="1"/>
  <c r="J15" i="6"/>
  <c r="L15" i="6" s="1"/>
  <c r="J14" i="6"/>
  <c r="L14" i="6" s="1"/>
  <c r="J13" i="6"/>
  <c r="L13" i="6" s="1"/>
  <c r="J12" i="6"/>
  <c r="L12" i="6" s="1"/>
  <c r="J11" i="6"/>
  <c r="L11" i="6" s="1"/>
  <c r="J10" i="6"/>
  <c r="L10" i="6" s="1"/>
  <c r="J9" i="6"/>
  <c r="L9" i="6" s="1"/>
  <c r="J8" i="6"/>
  <c r="L8" i="6" s="1"/>
  <c r="J7" i="6"/>
  <c r="L7" i="6" s="1"/>
  <c r="J6" i="6"/>
  <c r="L6" i="6" s="1"/>
  <c r="J5" i="6"/>
  <c r="L5" i="6" s="1"/>
  <c r="J4" i="6"/>
  <c r="L4" i="6" s="1"/>
  <c r="J3" i="6"/>
  <c r="L3" i="6" s="1"/>
  <c r="J2" i="6"/>
  <c r="L2" i="6" s="1"/>
  <c r="J23" i="5"/>
  <c r="L23" i="5" s="1"/>
  <c r="J22" i="5"/>
  <c r="L22" i="5" s="1"/>
  <c r="J21" i="5"/>
  <c r="L21" i="5" s="1"/>
  <c r="J20" i="5"/>
  <c r="L20" i="5" s="1"/>
  <c r="J19" i="5"/>
  <c r="L19" i="5" s="1"/>
  <c r="J18" i="5"/>
  <c r="L18" i="5" s="1"/>
  <c r="J17" i="5"/>
  <c r="L17" i="5" s="1"/>
  <c r="J16" i="5"/>
  <c r="L16" i="5" s="1"/>
  <c r="J15" i="5"/>
  <c r="L15" i="5" s="1"/>
  <c r="J14" i="5"/>
  <c r="L14" i="5" s="1"/>
  <c r="J13" i="5"/>
  <c r="L13" i="5" s="1"/>
  <c r="J12" i="5"/>
  <c r="L12" i="5" s="1"/>
  <c r="J11" i="5"/>
  <c r="L11" i="5" s="1"/>
  <c r="J10" i="5"/>
  <c r="L10" i="5" s="1"/>
  <c r="J9" i="5"/>
  <c r="L9" i="5" s="1"/>
  <c r="J8" i="5"/>
  <c r="L8" i="5" s="1"/>
  <c r="J7" i="5"/>
  <c r="L7" i="5" s="1"/>
  <c r="J6" i="5"/>
  <c r="L6" i="5" s="1"/>
  <c r="J5" i="5"/>
  <c r="L5" i="5" s="1"/>
  <c r="J4" i="5"/>
  <c r="L4" i="5" s="1"/>
  <c r="J3" i="5"/>
  <c r="L3" i="5" s="1"/>
  <c r="J2" i="5"/>
  <c r="J32" i="4"/>
  <c r="L32" i="4" s="1"/>
  <c r="J31" i="4"/>
  <c r="L31" i="4" s="1"/>
  <c r="J30" i="4"/>
  <c r="L30" i="4" s="1"/>
  <c r="J29" i="4"/>
  <c r="L29" i="4" s="1"/>
  <c r="J28" i="4"/>
  <c r="L28" i="4" s="1"/>
  <c r="J27" i="4"/>
  <c r="L27" i="4" s="1"/>
  <c r="J26" i="4"/>
  <c r="L26" i="4" s="1"/>
  <c r="J25" i="4"/>
  <c r="L25" i="4" s="1"/>
  <c r="J24" i="4"/>
  <c r="L24" i="4" s="1"/>
  <c r="J23" i="4"/>
  <c r="L23" i="4" s="1"/>
  <c r="J22" i="4"/>
  <c r="L22" i="4" s="1"/>
  <c r="J21" i="4"/>
  <c r="L21" i="4" s="1"/>
  <c r="J20" i="4"/>
  <c r="L20" i="4" s="1"/>
  <c r="J19" i="4"/>
  <c r="L19" i="4" s="1"/>
  <c r="J18" i="4"/>
  <c r="L18" i="4" s="1"/>
  <c r="J17" i="4"/>
  <c r="L17" i="4" s="1"/>
  <c r="J16" i="4"/>
  <c r="L16" i="4" s="1"/>
  <c r="J15" i="4"/>
  <c r="L15" i="4" s="1"/>
  <c r="J14" i="4"/>
  <c r="L14" i="4" s="1"/>
  <c r="J13" i="4"/>
  <c r="L13" i="4" s="1"/>
  <c r="J12" i="4"/>
  <c r="L12" i="4" s="1"/>
  <c r="J11" i="4"/>
  <c r="L11" i="4" s="1"/>
  <c r="J10" i="4"/>
  <c r="L10" i="4" s="1"/>
  <c r="J9" i="4"/>
  <c r="L9" i="4" s="1"/>
  <c r="J8" i="4"/>
  <c r="L8" i="4" s="1"/>
  <c r="J7" i="4"/>
  <c r="L7" i="4" s="1"/>
  <c r="J6" i="4"/>
  <c r="L6" i="4" s="1"/>
  <c r="J5" i="4"/>
  <c r="L5" i="4" s="1"/>
  <c r="J4" i="4"/>
  <c r="L4" i="4" s="1"/>
  <c r="J3" i="4"/>
  <c r="L3" i="4" s="1"/>
  <c r="J2" i="4"/>
  <c r="J18" i="3"/>
  <c r="L18" i="3" s="1"/>
  <c r="J17" i="3"/>
  <c r="L17" i="3" s="1"/>
  <c r="J16" i="3"/>
  <c r="L16" i="3" s="1"/>
  <c r="J15" i="3"/>
  <c r="L15" i="3" s="1"/>
  <c r="J14" i="3"/>
  <c r="L14" i="3" s="1"/>
  <c r="J13" i="3"/>
  <c r="L13" i="3" s="1"/>
  <c r="J12" i="3"/>
  <c r="L12" i="3" s="1"/>
  <c r="J11" i="3"/>
  <c r="L11" i="3" s="1"/>
  <c r="J10" i="3"/>
  <c r="L10" i="3" s="1"/>
  <c r="J9" i="3"/>
  <c r="L9" i="3" s="1"/>
  <c r="J8" i="3"/>
  <c r="L8" i="3" s="1"/>
  <c r="J7" i="3"/>
  <c r="L7" i="3" s="1"/>
  <c r="J6" i="3"/>
  <c r="L6" i="3" s="1"/>
  <c r="J5" i="3"/>
  <c r="J4" i="3"/>
  <c r="L4" i="3" s="1"/>
  <c r="J3" i="3"/>
  <c r="L3" i="3" s="1"/>
  <c r="J2" i="3"/>
  <c r="L2" i="3" s="1"/>
  <c r="J25" i="2"/>
  <c r="L25" i="2" s="1"/>
  <c r="J24" i="2"/>
  <c r="L24" i="2" s="1"/>
  <c r="J23" i="2"/>
  <c r="L23" i="2" s="1"/>
  <c r="J22" i="2"/>
  <c r="L22" i="2" s="1"/>
  <c r="J21" i="2"/>
  <c r="L21" i="2" s="1"/>
  <c r="J20" i="2"/>
  <c r="L20" i="2" s="1"/>
  <c r="J19" i="2"/>
  <c r="L19" i="2" s="1"/>
  <c r="J18" i="2"/>
  <c r="J17" i="2"/>
  <c r="L17" i="2" s="1"/>
  <c r="J16" i="2"/>
  <c r="L16" i="2" s="1"/>
  <c r="J15" i="2"/>
  <c r="L15" i="2" s="1"/>
  <c r="J14" i="2"/>
  <c r="L14" i="2" s="1"/>
  <c r="J13" i="2"/>
  <c r="L13" i="2" s="1"/>
  <c r="J12" i="2"/>
  <c r="L12" i="2" s="1"/>
  <c r="J11" i="2"/>
  <c r="L11" i="2" s="1"/>
  <c r="J10" i="2"/>
  <c r="J9" i="2"/>
  <c r="L9" i="2" s="1"/>
  <c r="J8" i="2"/>
  <c r="J7" i="2"/>
  <c r="L7" i="2" s="1"/>
  <c r="J6" i="2"/>
  <c r="L6" i="2" s="1"/>
  <c r="J5" i="2"/>
  <c r="L5" i="2" s="1"/>
  <c r="J4" i="2"/>
  <c r="L4" i="2" s="1"/>
  <c r="J3" i="2"/>
  <c r="L3" i="2" s="1"/>
  <c r="J2" i="2"/>
  <c r="L2" i="2" s="1"/>
  <c r="L5" i="3" l="1"/>
  <c r="L10" i="2"/>
  <c r="L2" i="5"/>
  <c r="L18" i="2"/>
  <c r="L6" i="7"/>
  <c r="L2" i="4"/>
  <c r="L8" i="2"/>
</calcChain>
</file>

<file path=xl/sharedStrings.xml><?xml version="1.0" encoding="utf-8"?>
<sst xmlns="http://schemas.openxmlformats.org/spreadsheetml/2006/main" count="1037" uniqueCount="218">
  <si>
    <t>Vendedor</t>
  </si>
  <si>
    <t>Juan</t>
  </si>
  <si>
    <t>Sonia</t>
  </si>
  <si>
    <t>Miguel</t>
  </si>
  <si>
    <t>Antonio</t>
  </si>
  <si>
    <t>Laura</t>
  </si>
  <si>
    <t>Eduardo</t>
  </si>
  <si>
    <t>Carla</t>
  </si>
  <si>
    <t>Diego</t>
  </si>
  <si>
    <t>Fecha</t>
  </si>
  <si>
    <t>ID_Venta</t>
  </si>
  <si>
    <t>Ciudad</t>
  </si>
  <si>
    <t>Producto</t>
  </si>
  <si>
    <t>Categoría</t>
  </si>
  <si>
    <t>Canal</t>
  </si>
  <si>
    <t>Unidades</t>
  </si>
  <si>
    <t>Precio_Unitario_USD</t>
  </si>
  <si>
    <t>Ventas_USD</t>
  </si>
  <si>
    <t>%Comisión</t>
  </si>
  <si>
    <t>Comisión_USD</t>
  </si>
  <si>
    <t>Estado</t>
  </si>
  <si>
    <t>01-001</t>
  </si>
  <si>
    <t>Arequipa</t>
  </si>
  <si>
    <t>Impresora</t>
  </si>
  <si>
    <t>Oficina</t>
  </si>
  <si>
    <t>Tienda</t>
  </si>
  <si>
    <t>Pagado</t>
  </si>
  <si>
    <t>01-002</t>
  </si>
  <si>
    <t>Córdoba</t>
  </si>
  <si>
    <t>Laptop</t>
  </si>
  <si>
    <t>Tecnología</t>
  </si>
  <si>
    <t>01-003</t>
  </si>
  <si>
    <t>Bogotá</t>
  </si>
  <si>
    <t>Router</t>
  </si>
  <si>
    <t>Redes</t>
  </si>
  <si>
    <t>01-004</t>
  </si>
  <si>
    <t>Medellín</t>
  </si>
  <si>
    <t>Mouse</t>
  </si>
  <si>
    <t>Accesorios</t>
  </si>
  <si>
    <t>Online</t>
  </si>
  <si>
    <t>01-005</t>
  </si>
  <si>
    <t>Asunción</t>
  </si>
  <si>
    <t>Tablet</t>
  </si>
  <si>
    <t>Distribuidor</t>
  </si>
  <si>
    <t>01-006</t>
  </si>
  <si>
    <t>Concepción</t>
  </si>
  <si>
    <t>01-007</t>
  </si>
  <si>
    <t>Caracas</t>
  </si>
  <si>
    <t>01-008</t>
  </si>
  <si>
    <t>San Juan</t>
  </si>
  <si>
    <t>Teclado</t>
  </si>
  <si>
    <t>01-009</t>
  </si>
  <si>
    <t>Montevideo</t>
  </si>
  <si>
    <t>Disco SSD</t>
  </si>
  <si>
    <t>Pendiente</t>
  </si>
  <si>
    <t>01-010</t>
  </si>
  <si>
    <t>Santo Domingo</t>
  </si>
  <si>
    <t>01-011</t>
  </si>
  <si>
    <t>Rosario</t>
  </si>
  <si>
    <t>01-012</t>
  </si>
  <si>
    <t>Rio de Janeiro</t>
  </si>
  <si>
    <t>01-013</t>
  </si>
  <si>
    <t>Ciudad de México</t>
  </si>
  <si>
    <t>01-014</t>
  </si>
  <si>
    <t>Santa Cruz</t>
  </si>
  <si>
    <t>Silla Ergonómica</t>
  </si>
  <si>
    <t>Mobiliario</t>
  </si>
  <si>
    <t>01-015</t>
  </si>
  <si>
    <t>Valparaíso</t>
  </si>
  <si>
    <t>Monitor</t>
  </si>
  <si>
    <t>01-016</t>
  </si>
  <si>
    <t>Barranquilla</t>
  </si>
  <si>
    <t>01-017</t>
  </si>
  <si>
    <t>São Paulo</t>
  </si>
  <si>
    <t>01-018</t>
  </si>
  <si>
    <t>Quito</t>
  </si>
  <si>
    <t>01-019</t>
  </si>
  <si>
    <t>Cusco</t>
  </si>
  <si>
    <t>01-020</t>
  </si>
  <si>
    <t>Cartagena</t>
  </si>
  <si>
    <t>Anulado</t>
  </si>
  <si>
    <t>01-021</t>
  </si>
  <si>
    <t>Cali</t>
  </si>
  <si>
    <t>01-022</t>
  </si>
  <si>
    <t>Monterrey</t>
  </si>
  <si>
    <t>01-023</t>
  </si>
  <si>
    <t>Ciudad de Panamá</t>
  </si>
  <si>
    <t>01-024</t>
  </si>
  <si>
    <t>Tegucigalpa</t>
  </si>
  <si>
    <t>02-001</t>
  </si>
  <si>
    <t>02-002</t>
  </si>
  <si>
    <t>Managua</t>
  </si>
  <si>
    <t>02-003</t>
  </si>
  <si>
    <t>02-004</t>
  </si>
  <si>
    <t>San José</t>
  </si>
  <si>
    <t>02-005</t>
  </si>
  <si>
    <t>02-006</t>
  </si>
  <si>
    <t>02-007</t>
  </si>
  <si>
    <t>02-008</t>
  </si>
  <si>
    <t>Buenos Aires</t>
  </si>
  <si>
    <t>02-009</t>
  </si>
  <si>
    <t>Mendoza</t>
  </si>
  <si>
    <t>02-010</t>
  </si>
  <si>
    <t>02-011</t>
  </si>
  <si>
    <t>02-012</t>
  </si>
  <si>
    <t>02-013</t>
  </si>
  <si>
    <t>02-014</t>
  </si>
  <si>
    <t>02-015</t>
  </si>
  <si>
    <t>02-016</t>
  </si>
  <si>
    <t>02-017</t>
  </si>
  <si>
    <t>Belo Horizonte</t>
  </si>
  <si>
    <t>03-001</t>
  </si>
  <si>
    <t>03-002</t>
  </si>
  <si>
    <t>03-003</t>
  </si>
  <si>
    <t>03-004</t>
  </si>
  <si>
    <t>03-005</t>
  </si>
  <si>
    <t>La Paz</t>
  </si>
  <si>
    <t>Webcam</t>
  </si>
  <si>
    <t>03-006</t>
  </si>
  <si>
    <t>Cuenca</t>
  </si>
  <si>
    <t>03-007</t>
  </si>
  <si>
    <t>03-008</t>
  </si>
  <si>
    <t>Ciudad de Guatemala</t>
  </si>
  <si>
    <t>03-009</t>
  </si>
  <si>
    <t>03-010</t>
  </si>
  <si>
    <t>03-011</t>
  </si>
  <si>
    <t>03-012</t>
  </si>
  <si>
    <t>03-013</t>
  </si>
  <si>
    <t>03-014</t>
  </si>
  <si>
    <t>03-015</t>
  </si>
  <si>
    <t>03-016</t>
  </si>
  <si>
    <t>Lima</t>
  </si>
  <si>
    <t>03-017</t>
  </si>
  <si>
    <t>Santiago</t>
  </si>
  <si>
    <t>03-018</t>
  </si>
  <si>
    <t>03-019</t>
  </si>
  <si>
    <t>03-020</t>
  </si>
  <si>
    <t>03-021</t>
  </si>
  <si>
    <t>03-022</t>
  </si>
  <si>
    <t>03-023</t>
  </si>
  <si>
    <t>03-024</t>
  </si>
  <si>
    <t>03-025</t>
  </si>
  <si>
    <t>03-026</t>
  </si>
  <si>
    <t>San Salvador</t>
  </si>
  <si>
    <t>03-027</t>
  </si>
  <si>
    <t>Guayaquil</t>
  </si>
  <si>
    <t>03-028</t>
  </si>
  <si>
    <t>03-029</t>
  </si>
  <si>
    <t>03-030</t>
  </si>
  <si>
    <t>Maracaibo</t>
  </si>
  <si>
    <t>03-031</t>
  </si>
  <si>
    <t>04-001</t>
  </si>
  <si>
    <t>04-002</t>
  </si>
  <si>
    <t>04-003</t>
  </si>
  <si>
    <t>04-004</t>
  </si>
  <si>
    <t>04-005</t>
  </si>
  <si>
    <t>04-006</t>
  </si>
  <si>
    <t>04-007</t>
  </si>
  <si>
    <t>04-008</t>
  </si>
  <si>
    <t>04-009</t>
  </si>
  <si>
    <t>04-010</t>
  </si>
  <si>
    <t>04-011</t>
  </si>
  <si>
    <t>04-012</t>
  </si>
  <si>
    <t>04-013</t>
  </si>
  <si>
    <t>04-014</t>
  </si>
  <si>
    <t>04-015</t>
  </si>
  <si>
    <t>Puebla</t>
  </si>
  <si>
    <t>04-016</t>
  </si>
  <si>
    <t>04-017</t>
  </si>
  <si>
    <t>Guadalajara</t>
  </si>
  <si>
    <t>04-018</t>
  </si>
  <si>
    <t>04-019</t>
  </si>
  <si>
    <t>04-020</t>
  </si>
  <si>
    <t>04-021</t>
  </si>
  <si>
    <t>04-022</t>
  </si>
  <si>
    <t>05-001</t>
  </si>
  <si>
    <t>05-002</t>
  </si>
  <si>
    <t>05-003</t>
  </si>
  <si>
    <t>05-004</t>
  </si>
  <si>
    <t>05-005</t>
  </si>
  <si>
    <t>05-006</t>
  </si>
  <si>
    <t>05-007</t>
  </si>
  <si>
    <t>05-008</t>
  </si>
  <si>
    <t>05-009</t>
  </si>
  <si>
    <t>05-010</t>
  </si>
  <si>
    <t>05-011</t>
  </si>
  <si>
    <t>05-012</t>
  </si>
  <si>
    <t>05-013</t>
  </si>
  <si>
    <t>05-014</t>
  </si>
  <si>
    <t>05-015</t>
  </si>
  <si>
    <t>05-016</t>
  </si>
  <si>
    <t>05-017</t>
  </si>
  <si>
    <t>05-018</t>
  </si>
  <si>
    <t>05-019</t>
  </si>
  <si>
    <t>05-020</t>
  </si>
  <si>
    <t>05-021</t>
  </si>
  <si>
    <t>05-022</t>
  </si>
  <si>
    <t>05-023</t>
  </si>
  <si>
    <t>05-024</t>
  </si>
  <si>
    <t>05-025</t>
  </si>
  <si>
    <t>05-026</t>
  </si>
  <si>
    <t>05-027</t>
  </si>
  <si>
    <t>05-028</t>
  </si>
  <si>
    <t>06-001</t>
  </si>
  <si>
    <t>06-002</t>
  </si>
  <si>
    <t>06-003</t>
  </si>
  <si>
    <t>06-004</t>
  </si>
  <si>
    <t>06-005</t>
  </si>
  <si>
    <t>06-006</t>
  </si>
  <si>
    <t>06-007</t>
  </si>
  <si>
    <t>06-008</t>
  </si>
  <si>
    <t>06-009</t>
  </si>
  <si>
    <t>06-010</t>
  </si>
  <si>
    <t>06-011</t>
  </si>
  <si>
    <t>06-012</t>
  </si>
  <si>
    <t>06-013</t>
  </si>
  <si>
    <t>06-014</t>
  </si>
  <si>
    <t>06-015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</si>
</sst>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&quot;USD &quot;\$#,##0.00"/>
    <numFmt numFmtId="166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FF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966"/>
      </patternFill>
    </fill>
    <fill>
      <patternFill patternType="solid">
        <fgColor rgb="FFF7F7F7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7F6000"/>
      </bottom>
      <diagonal/>
    </border>
    <border>
      <left/>
      <right/>
      <top/>
      <bottom style="thin">
        <color rgb="FFD0D0D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3" borderId="2" xfId="0" applyNumberFormat="1" applyFont="1" applyFill="1" applyBorder="1"/>
    <xf numFmtId="0" fontId="2" fillId="3" borderId="2" xfId="0" applyFont="1" applyFill="1" applyBorder="1"/>
    <xf numFmtId="1" fontId="2" fillId="3" borderId="2" xfId="0" applyNumberFormat="1" applyFont="1" applyFill="1" applyBorder="1"/>
    <xf numFmtId="165" fontId="2" fillId="3" borderId="2" xfId="0" applyNumberFormat="1" applyFont="1" applyFill="1" applyBorder="1"/>
    <xf numFmtId="165" fontId="3" fillId="3" borderId="2" xfId="0" applyNumberFormat="1" applyFont="1" applyFill="1" applyBorder="1"/>
    <xf numFmtId="166" fontId="2" fillId="3" borderId="2" xfId="0" applyNumberFormat="1" applyFont="1" applyFill="1" applyBorder="1"/>
    <xf numFmtId="164" fontId="2" fillId="0" borderId="2" xfId="0" applyNumberFormat="1" applyFont="1" applyBorder="1"/>
    <xf numFmtId="0" fontId="2" fillId="0" borderId="2" xfId="0" applyFont="1" applyBorder="1"/>
    <xf numFmtId="1" fontId="2" fillId="0" borderId="2" xfId="0" applyNumberFormat="1" applyFont="1" applyBorder="1"/>
    <xf numFmtId="165" fontId="2" fillId="0" borderId="2" xfId="0" applyNumberFormat="1" applyFont="1" applyBorder="1"/>
    <xf numFmtId="165" fontId="3" fillId="0" borderId="2" xfId="0" applyNumberFormat="1" applyFont="1" applyBorder="1"/>
    <xf numFmtId="166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25"/>
  <sheetViews>
    <sheetView showGridLines="0" workbookViewId="0">
      <selection activeCell="H11" sqref="H11"/>
    </sheetView>
  </sheetViews>
  <sheetFormatPr defaultRowHeight="14.5" x14ac:dyDescent="0.35"/>
  <cols>
    <col min="1" max="2" width="12" customWidth="1"/>
    <col min="3" max="3" width="14" customWidth="1"/>
    <col min="4" max="4" width="22" customWidth="1"/>
    <col min="5" max="5" width="18" customWidth="1"/>
    <col min="6" max="7" width="14" customWidth="1"/>
    <col min="8" max="8" width="10" customWidth="1"/>
    <col min="9" max="9" width="21" customWidth="1"/>
    <col min="10" max="10" width="18" customWidth="1"/>
    <col min="11" max="11" width="12" customWidth="1"/>
    <col min="12" max="12" width="18" customWidth="1"/>
    <col min="13" max="13" width="12" customWidth="1"/>
  </cols>
  <sheetData>
    <row r="1" spans="1:13" x14ac:dyDescent="0.3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 x14ac:dyDescent="0.35">
      <c r="A2" s="2">
        <v>44955</v>
      </c>
      <c r="B2" s="3" t="s">
        <v>21</v>
      </c>
      <c r="C2" s="3" t="s">
        <v>5</v>
      </c>
      <c r="D2" s="3" t="s">
        <v>22</v>
      </c>
      <c r="E2" s="3" t="s">
        <v>23</v>
      </c>
      <c r="F2" s="3" t="s">
        <v>24</v>
      </c>
      <c r="G2" s="3" t="s">
        <v>25</v>
      </c>
      <c r="H2" s="4">
        <v>2</v>
      </c>
      <c r="I2" s="5">
        <v>248.76</v>
      </c>
      <c r="J2" s="6">
        <f t="shared" ref="J2:J25" si="0">H2*I2</f>
        <v>497.52</v>
      </c>
      <c r="K2" s="7">
        <v>0.1</v>
      </c>
      <c r="L2" s="6">
        <f t="shared" ref="L2:L25" si="1">J2*K2</f>
        <v>49.752000000000002</v>
      </c>
      <c r="M2" s="3" t="s">
        <v>26</v>
      </c>
    </row>
    <row r="3" spans="1:13" x14ac:dyDescent="0.35">
      <c r="A3" s="8">
        <v>44948</v>
      </c>
      <c r="B3" s="9" t="s">
        <v>27</v>
      </c>
      <c r="C3" s="9" t="s">
        <v>1</v>
      </c>
      <c r="D3" s="9" t="s">
        <v>28</v>
      </c>
      <c r="E3" s="9" t="s">
        <v>29</v>
      </c>
      <c r="F3" s="9" t="s">
        <v>30</v>
      </c>
      <c r="G3" s="9" t="s">
        <v>25</v>
      </c>
      <c r="H3" s="10">
        <v>4</v>
      </c>
      <c r="I3" s="11">
        <v>977.28</v>
      </c>
      <c r="J3" s="12">
        <f t="shared" si="0"/>
        <v>3909.12</v>
      </c>
      <c r="K3" s="13">
        <v>0.11</v>
      </c>
      <c r="L3" s="12">
        <f t="shared" si="1"/>
        <v>430.00319999999999</v>
      </c>
      <c r="M3" s="9" t="s">
        <v>26</v>
      </c>
    </row>
    <row r="4" spans="1:13" x14ac:dyDescent="0.35">
      <c r="A4" s="2">
        <v>44950</v>
      </c>
      <c r="B4" s="3" t="s">
        <v>31</v>
      </c>
      <c r="C4" s="3" t="s">
        <v>6</v>
      </c>
      <c r="D4" s="3" t="s">
        <v>32</v>
      </c>
      <c r="E4" s="3" t="s">
        <v>33</v>
      </c>
      <c r="F4" s="3" t="s">
        <v>34</v>
      </c>
      <c r="G4" s="3" t="s">
        <v>25</v>
      </c>
      <c r="H4" s="4">
        <v>3</v>
      </c>
      <c r="I4" s="5">
        <v>110.68</v>
      </c>
      <c r="J4" s="6">
        <f t="shared" si="0"/>
        <v>332.04</v>
      </c>
      <c r="K4" s="7">
        <v>0.1</v>
      </c>
      <c r="L4" s="6">
        <f t="shared" si="1"/>
        <v>33.204000000000001</v>
      </c>
      <c r="M4" s="3" t="s">
        <v>26</v>
      </c>
    </row>
    <row r="5" spans="1:13" x14ac:dyDescent="0.35">
      <c r="A5" s="8">
        <v>44954</v>
      </c>
      <c r="B5" s="9" t="s">
        <v>35</v>
      </c>
      <c r="C5" s="9" t="s">
        <v>5</v>
      </c>
      <c r="D5" s="9" t="s">
        <v>36</v>
      </c>
      <c r="E5" s="9" t="s">
        <v>37</v>
      </c>
      <c r="F5" s="9" t="s">
        <v>38</v>
      </c>
      <c r="G5" s="9" t="s">
        <v>39</v>
      </c>
      <c r="H5" s="10">
        <v>2</v>
      </c>
      <c r="I5" s="11">
        <v>28.22</v>
      </c>
      <c r="J5" s="12">
        <f t="shared" si="0"/>
        <v>56.44</v>
      </c>
      <c r="K5" s="13">
        <v>0.08</v>
      </c>
      <c r="L5" s="12">
        <f t="shared" si="1"/>
        <v>4.5152000000000001</v>
      </c>
      <c r="M5" s="9" t="s">
        <v>26</v>
      </c>
    </row>
    <row r="6" spans="1:13" x14ac:dyDescent="0.35">
      <c r="A6" s="2">
        <v>44955</v>
      </c>
      <c r="B6" s="3" t="s">
        <v>40</v>
      </c>
      <c r="C6" s="3" t="s">
        <v>1</v>
      </c>
      <c r="D6" s="3" t="s">
        <v>41</v>
      </c>
      <c r="E6" s="3" t="s">
        <v>42</v>
      </c>
      <c r="F6" s="3" t="s">
        <v>30</v>
      </c>
      <c r="G6" s="3" t="s">
        <v>43</v>
      </c>
      <c r="H6" s="4">
        <v>4</v>
      </c>
      <c r="I6" s="5">
        <v>255.95</v>
      </c>
      <c r="J6" s="6">
        <f t="shared" si="0"/>
        <v>1023.8</v>
      </c>
      <c r="K6" s="7">
        <v>0.13</v>
      </c>
      <c r="L6" s="6">
        <f t="shared" si="1"/>
        <v>133.09399999999999</v>
      </c>
      <c r="M6" s="3" t="s">
        <v>26</v>
      </c>
    </row>
    <row r="7" spans="1:13" x14ac:dyDescent="0.35">
      <c r="A7" s="8">
        <v>44950</v>
      </c>
      <c r="B7" s="9" t="s">
        <v>44</v>
      </c>
      <c r="C7" s="9" t="s">
        <v>8</v>
      </c>
      <c r="D7" s="9" t="s">
        <v>45</v>
      </c>
      <c r="E7" s="9" t="s">
        <v>42</v>
      </c>
      <c r="F7" s="9" t="s">
        <v>30</v>
      </c>
      <c r="G7" s="9" t="s">
        <v>43</v>
      </c>
      <c r="H7" s="10">
        <v>4</v>
      </c>
      <c r="I7" s="11">
        <v>318.08999999999997</v>
      </c>
      <c r="J7" s="12">
        <f t="shared" si="0"/>
        <v>1272.3599999999999</v>
      </c>
      <c r="K7" s="13">
        <v>0.13</v>
      </c>
      <c r="L7" s="12">
        <f t="shared" si="1"/>
        <v>165.4068</v>
      </c>
      <c r="M7" s="9" t="s">
        <v>26</v>
      </c>
    </row>
    <row r="8" spans="1:13" x14ac:dyDescent="0.35">
      <c r="A8" s="2">
        <v>44946</v>
      </c>
      <c r="B8" s="3" t="s">
        <v>46</v>
      </c>
      <c r="C8" s="3" t="s">
        <v>7</v>
      </c>
      <c r="D8" s="3" t="s">
        <v>47</v>
      </c>
      <c r="E8" s="3" t="s">
        <v>42</v>
      </c>
      <c r="F8" s="3" t="s">
        <v>30</v>
      </c>
      <c r="G8" s="3" t="s">
        <v>43</v>
      </c>
      <c r="H8" s="4">
        <v>1</v>
      </c>
      <c r="I8" s="5">
        <v>196.13</v>
      </c>
      <c r="J8" s="6">
        <f t="shared" si="0"/>
        <v>196.13</v>
      </c>
      <c r="K8" s="7">
        <v>0.12</v>
      </c>
      <c r="L8" s="6">
        <f t="shared" si="1"/>
        <v>23.535599999999999</v>
      </c>
      <c r="M8" s="3" t="s">
        <v>26</v>
      </c>
    </row>
    <row r="9" spans="1:13" x14ac:dyDescent="0.35">
      <c r="A9" s="8">
        <v>44948</v>
      </c>
      <c r="B9" s="9" t="s">
        <v>48</v>
      </c>
      <c r="C9" s="9" t="s">
        <v>6</v>
      </c>
      <c r="D9" s="9" t="s">
        <v>49</v>
      </c>
      <c r="E9" s="9" t="s">
        <v>50</v>
      </c>
      <c r="F9" s="9" t="s">
        <v>38</v>
      </c>
      <c r="G9" s="9" t="s">
        <v>39</v>
      </c>
      <c r="H9" s="10">
        <v>9</v>
      </c>
      <c r="I9" s="11">
        <v>20.7</v>
      </c>
      <c r="J9" s="12">
        <f t="shared" si="0"/>
        <v>186.29999999999998</v>
      </c>
      <c r="K9" s="13">
        <v>7.0000000000000007E-2</v>
      </c>
      <c r="L9" s="12">
        <f t="shared" si="1"/>
        <v>13.041</v>
      </c>
      <c r="M9" s="9" t="s">
        <v>26</v>
      </c>
    </row>
    <row r="10" spans="1:13" x14ac:dyDescent="0.35">
      <c r="A10" s="2">
        <v>44949</v>
      </c>
      <c r="B10" s="3" t="s">
        <v>51</v>
      </c>
      <c r="C10" s="3" t="s">
        <v>2</v>
      </c>
      <c r="D10" s="3" t="s">
        <v>52</v>
      </c>
      <c r="E10" s="3" t="s">
        <v>53</v>
      </c>
      <c r="F10" s="3" t="s">
        <v>30</v>
      </c>
      <c r="G10" s="3" t="s">
        <v>43</v>
      </c>
      <c r="H10" s="4">
        <v>12</v>
      </c>
      <c r="I10" s="5">
        <v>75.41</v>
      </c>
      <c r="J10" s="6">
        <f t="shared" si="0"/>
        <v>904.92</v>
      </c>
      <c r="K10" s="7">
        <v>0.13</v>
      </c>
      <c r="L10" s="6">
        <f t="shared" si="1"/>
        <v>117.6396</v>
      </c>
      <c r="M10" s="3" t="s">
        <v>54</v>
      </c>
    </row>
    <row r="11" spans="1:13" x14ac:dyDescent="0.35">
      <c r="A11" s="8">
        <v>44927</v>
      </c>
      <c r="B11" s="9" t="s">
        <v>55</v>
      </c>
      <c r="C11" s="9" t="s">
        <v>8</v>
      </c>
      <c r="D11" s="9" t="s">
        <v>56</v>
      </c>
      <c r="E11" s="9" t="s">
        <v>53</v>
      </c>
      <c r="F11" s="9" t="s">
        <v>30</v>
      </c>
      <c r="G11" s="9" t="s">
        <v>25</v>
      </c>
      <c r="H11" s="10">
        <v>8</v>
      </c>
      <c r="I11" s="11">
        <v>170.48</v>
      </c>
      <c r="J11" s="12">
        <f t="shared" si="0"/>
        <v>1363.84</v>
      </c>
      <c r="K11" s="13">
        <v>9.0000000000000011E-2</v>
      </c>
      <c r="L11" s="12">
        <f t="shared" si="1"/>
        <v>122.74560000000001</v>
      </c>
      <c r="M11" s="9" t="s">
        <v>26</v>
      </c>
    </row>
    <row r="12" spans="1:13" x14ac:dyDescent="0.35">
      <c r="A12" s="2">
        <v>44933</v>
      </c>
      <c r="B12" s="3" t="s">
        <v>57</v>
      </c>
      <c r="C12" s="3" t="s">
        <v>1</v>
      </c>
      <c r="D12" s="3" t="s">
        <v>58</v>
      </c>
      <c r="E12" s="3" t="s">
        <v>42</v>
      </c>
      <c r="F12" s="3" t="s">
        <v>30</v>
      </c>
      <c r="G12" s="3" t="s">
        <v>39</v>
      </c>
      <c r="H12" s="4">
        <v>4</v>
      </c>
      <c r="I12" s="5">
        <v>518.4</v>
      </c>
      <c r="J12" s="6">
        <f t="shared" si="0"/>
        <v>2073.6</v>
      </c>
      <c r="K12" s="7">
        <v>7.0000000000000007E-2</v>
      </c>
      <c r="L12" s="6">
        <f t="shared" si="1"/>
        <v>145.15200000000002</v>
      </c>
      <c r="M12" s="3" t="s">
        <v>26</v>
      </c>
    </row>
    <row r="13" spans="1:13" x14ac:dyDescent="0.35">
      <c r="A13" s="8">
        <v>44955</v>
      </c>
      <c r="B13" s="9" t="s">
        <v>59</v>
      </c>
      <c r="C13" s="9" t="s">
        <v>6</v>
      </c>
      <c r="D13" s="9" t="s">
        <v>60</v>
      </c>
      <c r="E13" s="9" t="s">
        <v>29</v>
      </c>
      <c r="F13" s="9" t="s">
        <v>30</v>
      </c>
      <c r="G13" s="9" t="s">
        <v>39</v>
      </c>
      <c r="H13" s="10">
        <v>2</v>
      </c>
      <c r="I13" s="11">
        <v>788.67</v>
      </c>
      <c r="J13" s="12">
        <f t="shared" si="0"/>
        <v>1577.34</v>
      </c>
      <c r="K13" s="13">
        <v>7.0000000000000007E-2</v>
      </c>
      <c r="L13" s="12">
        <f t="shared" si="1"/>
        <v>110.41380000000001</v>
      </c>
      <c r="M13" s="9" t="s">
        <v>54</v>
      </c>
    </row>
    <row r="14" spans="1:13" x14ac:dyDescent="0.35">
      <c r="A14" s="2">
        <v>44951</v>
      </c>
      <c r="B14" s="3" t="s">
        <v>61</v>
      </c>
      <c r="C14" s="3" t="s">
        <v>7</v>
      </c>
      <c r="D14" s="3" t="s">
        <v>62</v>
      </c>
      <c r="E14" s="3" t="s">
        <v>53</v>
      </c>
      <c r="F14" s="3" t="s">
        <v>30</v>
      </c>
      <c r="G14" s="3" t="s">
        <v>39</v>
      </c>
      <c r="H14" s="4">
        <v>5</v>
      </c>
      <c r="I14" s="5">
        <v>56.19</v>
      </c>
      <c r="J14" s="6">
        <f t="shared" si="0"/>
        <v>280.95</v>
      </c>
      <c r="K14" s="7">
        <v>7.0000000000000007E-2</v>
      </c>
      <c r="L14" s="6">
        <f t="shared" si="1"/>
        <v>19.666500000000003</v>
      </c>
      <c r="M14" s="3" t="s">
        <v>26</v>
      </c>
    </row>
    <row r="15" spans="1:13" x14ac:dyDescent="0.35">
      <c r="A15" s="8">
        <v>44936</v>
      </c>
      <c r="B15" s="9" t="s">
        <v>63</v>
      </c>
      <c r="C15" s="9" t="s">
        <v>2</v>
      </c>
      <c r="D15" s="9" t="s">
        <v>64</v>
      </c>
      <c r="E15" s="9" t="s">
        <v>65</v>
      </c>
      <c r="F15" s="9" t="s">
        <v>66</v>
      </c>
      <c r="G15" s="9" t="s">
        <v>39</v>
      </c>
      <c r="H15" s="10">
        <v>3</v>
      </c>
      <c r="I15" s="11">
        <v>279.82</v>
      </c>
      <c r="J15" s="12">
        <f t="shared" si="0"/>
        <v>839.46</v>
      </c>
      <c r="K15" s="13">
        <v>7.0000000000000007E-2</v>
      </c>
      <c r="L15" s="12">
        <f t="shared" si="1"/>
        <v>58.762200000000007</v>
      </c>
      <c r="M15" s="9" t="s">
        <v>26</v>
      </c>
    </row>
    <row r="16" spans="1:13" x14ac:dyDescent="0.35">
      <c r="A16" s="2">
        <v>44956</v>
      </c>
      <c r="B16" s="3" t="s">
        <v>67</v>
      </c>
      <c r="C16" s="3" t="s">
        <v>4</v>
      </c>
      <c r="D16" s="3" t="s">
        <v>68</v>
      </c>
      <c r="E16" s="3" t="s">
        <v>69</v>
      </c>
      <c r="F16" s="3" t="s">
        <v>30</v>
      </c>
      <c r="G16" s="3" t="s">
        <v>39</v>
      </c>
      <c r="H16" s="4">
        <v>3</v>
      </c>
      <c r="I16" s="5">
        <v>359.06</v>
      </c>
      <c r="J16" s="6">
        <f t="shared" si="0"/>
        <v>1077.18</v>
      </c>
      <c r="K16" s="7">
        <v>0.08</v>
      </c>
      <c r="L16" s="6">
        <f t="shared" si="1"/>
        <v>86.174400000000006</v>
      </c>
      <c r="M16" s="3" t="s">
        <v>26</v>
      </c>
    </row>
    <row r="17" spans="1:13" x14ac:dyDescent="0.35">
      <c r="A17" s="8">
        <v>44940</v>
      </c>
      <c r="B17" s="9" t="s">
        <v>70</v>
      </c>
      <c r="C17" s="9" t="s">
        <v>7</v>
      </c>
      <c r="D17" s="9" t="s">
        <v>71</v>
      </c>
      <c r="E17" s="9" t="s">
        <v>53</v>
      </c>
      <c r="F17" s="9" t="s">
        <v>30</v>
      </c>
      <c r="G17" s="9" t="s">
        <v>25</v>
      </c>
      <c r="H17" s="10">
        <v>9</v>
      </c>
      <c r="I17" s="11">
        <v>150.19999999999999</v>
      </c>
      <c r="J17" s="12">
        <f t="shared" si="0"/>
        <v>1351.8</v>
      </c>
      <c r="K17" s="13">
        <v>0.1</v>
      </c>
      <c r="L17" s="12">
        <f t="shared" si="1"/>
        <v>135.18</v>
      </c>
      <c r="M17" s="9" t="s">
        <v>54</v>
      </c>
    </row>
    <row r="18" spans="1:13" x14ac:dyDescent="0.35">
      <c r="A18" s="2">
        <v>44953</v>
      </c>
      <c r="B18" s="3" t="s">
        <v>72</v>
      </c>
      <c r="C18" s="3" t="s">
        <v>3</v>
      </c>
      <c r="D18" s="3" t="s">
        <v>73</v>
      </c>
      <c r="E18" s="3" t="s">
        <v>69</v>
      </c>
      <c r="F18" s="3" t="s">
        <v>30</v>
      </c>
      <c r="G18" s="3" t="s">
        <v>25</v>
      </c>
      <c r="H18" s="4">
        <v>3</v>
      </c>
      <c r="I18" s="5">
        <v>336.9</v>
      </c>
      <c r="J18" s="6">
        <f t="shared" si="0"/>
        <v>1010.6999999999999</v>
      </c>
      <c r="K18" s="7">
        <v>0.1</v>
      </c>
      <c r="L18" s="6">
        <f t="shared" si="1"/>
        <v>101.07</v>
      </c>
      <c r="M18" s="3" t="s">
        <v>26</v>
      </c>
    </row>
    <row r="19" spans="1:13" x14ac:dyDescent="0.35">
      <c r="A19" s="8">
        <v>44954</v>
      </c>
      <c r="B19" s="9" t="s">
        <v>74</v>
      </c>
      <c r="C19" s="9" t="s">
        <v>8</v>
      </c>
      <c r="D19" s="9" t="s">
        <v>75</v>
      </c>
      <c r="E19" s="9" t="s">
        <v>65</v>
      </c>
      <c r="F19" s="9" t="s">
        <v>66</v>
      </c>
      <c r="G19" s="9" t="s">
        <v>25</v>
      </c>
      <c r="H19" s="10">
        <v>5</v>
      </c>
      <c r="I19" s="11">
        <v>276.79000000000002</v>
      </c>
      <c r="J19" s="12">
        <f t="shared" si="0"/>
        <v>1383.95</v>
      </c>
      <c r="K19" s="13">
        <v>0.1</v>
      </c>
      <c r="L19" s="12">
        <f t="shared" si="1"/>
        <v>138.39500000000001</v>
      </c>
      <c r="M19" s="9" t="s">
        <v>26</v>
      </c>
    </row>
    <row r="20" spans="1:13" x14ac:dyDescent="0.35">
      <c r="A20" s="2">
        <v>44933</v>
      </c>
      <c r="B20" s="3" t="s">
        <v>76</v>
      </c>
      <c r="C20" s="3" t="s">
        <v>6</v>
      </c>
      <c r="D20" s="3" t="s">
        <v>77</v>
      </c>
      <c r="E20" s="3" t="s">
        <v>23</v>
      </c>
      <c r="F20" s="3" t="s">
        <v>24</v>
      </c>
      <c r="G20" s="3" t="s">
        <v>43</v>
      </c>
      <c r="H20" s="4">
        <v>5</v>
      </c>
      <c r="I20" s="5">
        <v>148.74</v>
      </c>
      <c r="J20" s="6">
        <f t="shared" si="0"/>
        <v>743.7</v>
      </c>
      <c r="K20" s="7">
        <v>0.11</v>
      </c>
      <c r="L20" s="6">
        <f t="shared" si="1"/>
        <v>81.807000000000002</v>
      </c>
      <c r="M20" s="3" t="s">
        <v>54</v>
      </c>
    </row>
    <row r="21" spans="1:13" x14ac:dyDescent="0.35">
      <c r="A21" s="8">
        <v>44948</v>
      </c>
      <c r="B21" s="9" t="s">
        <v>78</v>
      </c>
      <c r="C21" s="9" t="s">
        <v>4</v>
      </c>
      <c r="D21" s="9" t="s">
        <v>79</v>
      </c>
      <c r="E21" s="9" t="s">
        <v>69</v>
      </c>
      <c r="F21" s="9" t="s">
        <v>30</v>
      </c>
      <c r="G21" s="9" t="s">
        <v>43</v>
      </c>
      <c r="H21" s="10">
        <v>5</v>
      </c>
      <c r="I21" s="11">
        <v>242.62</v>
      </c>
      <c r="J21" s="12">
        <f t="shared" si="0"/>
        <v>1213.0999999999999</v>
      </c>
      <c r="K21" s="13">
        <v>0.13</v>
      </c>
      <c r="L21" s="12">
        <f t="shared" si="1"/>
        <v>157.703</v>
      </c>
      <c r="M21" s="9" t="s">
        <v>80</v>
      </c>
    </row>
    <row r="22" spans="1:13" x14ac:dyDescent="0.35">
      <c r="A22" s="2">
        <v>44952</v>
      </c>
      <c r="B22" s="3" t="s">
        <v>81</v>
      </c>
      <c r="C22" s="3" t="s">
        <v>1</v>
      </c>
      <c r="D22" s="3" t="s">
        <v>82</v>
      </c>
      <c r="E22" s="3" t="s">
        <v>42</v>
      </c>
      <c r="F22" s="3" t="s">
        <v>30</v>
      </c>
      <c r="G22" s="3" t="s">
        <v>43</v>
      </c>
      <c r="H22" s="4">
        <v>5</v>
      </c>
      <c r="I22" s="5">
        <v>392.86</v>
      </c>
      <c r="J22" s="6">
        <f t="shared" si="0"/>
        <v>1964.3000000000002</v>
      </c>
      <c r="K22" s="7">
        <v>0.13</v>
      </c>
      <c r="L22" s="6">
        <f t="shared" si="1"/>
        <v>255.35900000000004</v>
      </c>
      <c r="M22" s="3" t="s">
        <v>26</v>
      </c>
    </row>
    <row r="23" spans="1:13" x14ac:dyDescent="0.35">
      <c r="A23" s="8">
        <v>44945</v>
      </c>
      <c r="B23" s="9" t="s">
        <v>83</v>
      </c>
      <c r="C23" s="9" t="s">
        <v>3</v>
      </c>
      <c r="D23" s="9" t="s">
        <v>84</v>
      </c>
      <c r="E23" s="9" t="s">
        <v>65</v>
      </c>
      <c r="F23" s="9" t="s">
        <v>66</v>
      </c>
      <c r="G23" s="9" t="s">
        <v>43</v>
      </c>
      <c r="H23" s="10">
        <v>4</v>
      </c>
      <c r="I23" s="11">
        <v>256.14</v>
      </c>
      <c r="J23" s="12">
        <f t="shared" si="0"/>
        <v>1024.56</v>
      </c>
      <c r="K23" s="13">
        <v>0.11</v>
      </c>
      <c r="L23" s="12">
        <f t="shared" si="1"/>
        <v>112.7016</v>
      </c>
      <c r="M23" s="9" t="s">
        <v>26</v>
      </c>
    </row>
    <row r="24" spans="1:13" x14ac:dyDescent="0.35">
      <c r="A24" s="2">
        <v>44953</v>
      </c>
      <c r="B24" s="3" t="s">
        <v>85</v>
      </c>
      <c r="C24" s="3" t="s">
        <v>3</v>
      </c>
      <c r="D24" s="3" t="s">
        <v>86</v>
      </c>
      <c r="E24" s="3" t="s">
        <v>53</v>
      </c>
      <c r="F24" s="3" t="s">
        <v>30</v>
      </c>
      <c r="G24" s="3" t="s">
        <v>39</v>
      </c>
      <c r="H24" s="4">
        <v>9</v>
      </c>
      <c r="I24" s="5">
        <v>70.349999999999994</v>
      </c>
      <c r="J24" s="6">
        <f t="shared" si="0"/>
        <v>633.15</v>
      </c>
      <c r="K24" s="7">
        <v>0.08</v>
      </c>
      <c r="L24" s="6">
        <f t="shared" si="1"/>
        <v>50.652000000000001</v>
      </c>
      <c r="M24" s="3" t="s">
        <v>80</v>
      </c>
    </row>
    <row r="25" spans="1:13" x14ac:dyDescent="0.35">
      <c r="A25" s="8">
        <v>44945</v>
      </c>
      <c r="B25" s="9" t="s">
        <v>87</v>
      </c>
      <c r="C25" s="9" t="s">
        <v>1</v>
      </c>
      <c r="D25" s="9" t="s">
        <v>88</v>
      </c>
      <c r="E25" s="9" t="s">
        <v>33</v>
      </c>
      <c r="F25" s="9" t="s">
        <v>34</v>
      </c>
      <c r="G25" s="9" t="s">
        <v>25</v>
      </c>
      <c r="H25" s="10">
        <v>3</v>
      </c>
      <c r="I25" s="11">
        <v>95.35</v>
      </c>
      <c r="J25" s="12">
        <f t="shared" si="0"/>
        <v>286.04999999999995</v>
      </c>
      <c r="K25" s="13">
        <v>0.1</v>
      </c>
      <c r="L25" s="12">
        <f t="shared" si="1"/>
        <v>28.604999999999997</v>
      </c>
      <c r="M25" s="9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M18"/>
  <sheetViews>
    <sheetView showGridLines="0" tabSelected="1" workbookViewId="0">
      <selection activeCell="E12" sqref="E12"/>
    </sheetView>
  </sheetViews>
  <sheetFormatPr defaultRowHeight="14.5" x14ac:dyDescent="0.35"/>
  <cols>
    <col min="1" max="2" width="12" customWidth="1"/>
    <col min="3" max="3" width="14" customWidth="1"/>
    <col min="4" max="4" width="22" customWidth="1"/>
    <col min="5" max="5" width="18" customWidth="1"/>
    <col min="6" max="7" width="14" customWidth="1"/>
    <col min="8" max="8" width="10" customWidth="1"/>
    <col min="9" max="9" width="21" customWidth="1"/>
    <col min="10" max="10" width="18" customWidth="1"/>
    <col min="11" max="11" width="12" customWidth="1"/>
    <col min="12" max="12" width="18" customWidth="1"/>
    <col min="13" max="13" width="12" customWidth="1"/>
  </cols>
  <sheetData>
    <row r="1" spans="1:13" x14ac:dyDescent="0.3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 x14ac:dyDescent="0.35">
      <c r="A2" s="2">
        <v>44958</v>
      </c>
      <c r="B2" s="3" t="s">
        <v>89</v>
      </c>
      <c r="C2" s="3" t="s">
        <v>6</v>
      </c>
      <c r="D2" s="3" t="s">
        <v>28</v>
      </c>
      <c r="E2" s="3" t="s">
        <v>53</v>
      </c>
      <c r="F2" s="3" t="s">
        <v>30</v>
      </c>
      <c r="G2" s="3" t="s">
        <v>39</v>
      </c>
      <c r="H2" s="4">
        <v>2</v>
      </c>
      <c r="I2" s="5">
        <v>139.31</v>
      </c>
      <c r="J2" s="6">
        <f t="shared" ref="J2:J18" si="0">H2*I2</f>
        <v>278.62</v>
      </c>
      <c r="K2" s="7">
        <v>0.08</v>
      </c>
      <c r="L2" s="6">
        <f t="shared" ref="L2:L18" si="1">J2*K2</f>
        <v>22.2896</v>
      </c>
      <c r="M2" s="3" t="s">
        <v>26</v>
      </c>
    </row>
    <row r="3" spans="1:13" x14ac:dyDescent="0.35">
      <c r="A3" s="8">
        <v>44965</v>
      </c>
      <c r="B3" s="9" t="s">
        <v>90</v>
      </c>
      <c r="C3" s="9" t="s">
        <v>1</v>
      </c>
      <c r="D3" s="9" t="s">
        <v>91</v>
      </c>
      <c r="E3" s="9" t="s">
        <v>33</v>
      </c>
      <c r="F3" s="9" t="s">
        <v>34</v>
      </c>
      <c r="G3" s="9" t="s">
        <v>39</v>
      </c>
      <c r="H3" s="10">
        <v>12</v>
      </c>
      <c r="I3" s="11">
        <v>109.59</v>
      </c>
      <c r="J3" s="12">
        <f t="shared" si="0"/>
        <v>1315.08</v>
      </c>
      <c r="K3" s="13">
        <v>0.08</v>
      </c>
      <c r="L3" s="12">
        <f t="shared" si="1"/>
        <v>105.2064</v>
      </c>
      <c r="M3" s="9" t="s">
        <v>54</v>
      </c>
    </row>
    <row r="4" spans="1:13" x14ac:dyDescent="0.35">
      <c r="A4" s="2">
        <v>44960</v>
      </c>
      <c r="B4" s="3" t="s">
        <v>92</v>
      </c>
      <c r="C4" s="3" t="s">
        <v>2</v>
      </c>
      <c r="D4" s="3" t="s">
        <v>68</v>
      </c>
      <c r="E4" s="3" t="s">
        <v>50</v>
      </c>
      <c r="F4" s="3" t="s">
        <v>38</v>
      </c>
      <c r="G4" s="3" t="s">
        <v>25</v>
      </c>
      <c r="H4" s="4">
        <v>2</v>
      </c>
      <c r="I4" s="5">
        <v>51.58</v>
      </c>
      <c r="J4" s="6">
        <f t="shared" si="0"/>
        <v>103.16</v>
      </c>
      <c r="K4" s="7">
        <v>0.1</v>
      </c>
      <c r="L4" s="6">
        <f t="shared" si="1"/>
        <v>10.316000000000001</v>
      </c>
      <c r="M4" s="3" t="s">
        <v>80</v>
      </c>
    </row>
    <row r="5" spans="1:13" x14ac:dyDescent="0.35">
      <c r="A5" s="8">
        <v>44975</v>
      </c>
      <c r="B5" s="9" t="s">
        <v>93</v>
      </c>
      <c r="C5" s="9" t="s">
        <v>3</v>
      </c>
      <c r="D5" s="9" t="s">
        <v>94</v>
      </c>
      <c r="E5" s="9" t="s">
        <v>65</v>
      </c>
      <c r="F5" s="9" t="s">
        <v>66</v>
      </c>
      <c r="G5" s="9" t="s">
        <v>43</v>
      </c>
      <c r="H5" s="10">
        <v>3</v>
      </c>
      <c r="I5" s="11">
        <v>278.22000000000003</v>
      </c>
      <c r="J5" s="12">
        <f t="shared" si="0"/>
        <v>834.66000000000008</v>
      </c>
      <c r="K5" s="13">
        <v>0.13</v>
      </c>
      <c r="L5" s="12">
        <f t="shared" si="1"/>
        <v>108.50580000000001</v>
      </c>
      <c r="M5" s="9" t="s">
        <v>26</v>
      </c>
    </row>
    <row r="6" spans="1:13" x14ac:dyDescent="0.35">
      <c r="A6" s="2">
        <v>44960</v>
      </c>
      <c r="B6" s="3" t="s">
        <v>95</v>
      </c>
      <c r="C6" s="3" t="s">
        <v>1</v>
      </c>
      <c r="D6" s="3" t="s">
        <v>71</v>
      </c>
      <c r="E6" s="3" t="s">
        <v>50</v>
      </c>
      <c r="F6" s="3" t="s">
        <v>38</v>
      </c>
      <c r="G6" s="3" t="s">
        <v>43</v>
      </c>
      <c r="H6" s="4">
        <v>10</v>
      </c>
      <c r="I6" s="5">
        <v>53.87</v>
      </c>
      <c r="J6" s="6">
        <f t="shared" si="0"/>
        <v>538.69999999999993</v>
      </c>
      <c r="K6" s="7">
        <v>0.13</v>
      </c>
      <c r="L6" s="6">
        <f t="shared" si="1"/>
        <v>70.030999999999992</v>
      </c>
      <c r="M6" s="3" t="s">
        <v>26</v>
      </c>
    </row>
    <row r="7" spans="1:13" x14ac:dyDescent="0.35">
      <c r="A7" s="8">
        <v>44963</v>
      </c>
      <c r="B7" s="9" t="s">
        <v>96</v>
      </c>
      <c r="C7" s="9" t="s">
        <v>7</v>
      </c>
      <c r="D7" s="9" t="s">
        <v>52</v>
      </c>
      <c r="E7" s="9" t="s">
        <v>33</v>
      </c>
      <c r="F7" s="9" t="s">
        <v>34</v>
      </c>
      <c r="G7" s="9" t="s">
        <v>25</v>
      </c>
      <c r="H7" s="10">
        <v>1</v>
      </c>
      <c r="I7" s="11">
        <v>109.39</v>
      </c>
      <c r="J7" s="12">
        <f t="shared" si="0"/>
        <v>109.39</v>
      </c>
      <c r="K7" s="13">
        <v>0.1</v>
      </c>
      <c r="L7" s="12">
        <f t="shared" si="1"/>
        <v>10.939</v>
      </c>
      <c r="M7" s="9" t="s">
        <v>54</v>
      </c>
    </row>
    <row r="8" spans="1:13" x14ac:dyDescent="0.35">
      <c r="A8" s="2">
        <v>44965</v>
      </c>
      <c r="B8" s="3" t="s">
        <v>97</v>
      </c>
      <c r="C8" s="3" t="s">
        <v>5</v>
      </c>
      <c r="D8" s="3" t="s">
        <v>73</v>
      </c>
      <c r="E8" s="3" t="s">
        <v>42</v>
      </c>
      <c r="F8" s="3" t="s">
        <v>30</v>
      </c>
      <c r="G8" s="3" t="s">
        <v>43</v>
      </c>
      <c r="H8" s="4">
        <v>5</v>
      </c>
      <c r="I8" s="5">
        <v>343.2</v>
      </c>
      <c r="J8" s="6">
        <f t="shared" si="0"/>
        <v>1716</v>
      </c>
      <c r="K8" s="7">
        <v>0.13</v>
      </c>
      <c r="L8" s="6">
        <f t="shared" si="1"/>
        <v>223.08</v>
      </c>
      <c r="M8" s="3" t="s">
        <v>26</v>
      </c>
    </row>
    <row r="9" spans="1:13" x14ac:dyDescent="0.35">
      <c r="A9" s="8">
        <v>44974</v>
      </c>
      <c r="B9" s="9" t="s">
        <v>98</v>
      </c>
      <c r="C9" s="9" t="s">
        <v>6</v>
      </c>
      <c r="D9" s="9" t="s">
        <v>99</v>
      </c>
      <c r="E9" s="9" t="s">
        <v>50</v>
      </c>
      <c r="F9" s="9" t="s">
        <v>38</v>
      </c>
      <c r="G9" s="9" t="s">
        <v>39</v>
      </c>
      <c r="H9" s="10">
        <v>3</v>
      </c>
      <c r="I9" s="11">
        <v>58.02</v>
      </c>
      <c r="J9" s="12">
        <f t="shared" si="0"/>
        <v>174.06</v>
      </c>
      <c r="K9" s="13">
        <v>0.08</v>
      </c>
      <c r="L9" s="12">
        <f t="shared" si="1"/>
        <v>13.924800000000001</v>
      </c>
      <c r="M9" s="9" t="s">
        <v>26</v>
      </c>
    </row>
    <row r="10" spans="1:13" x14ac:dyDescent="0.35">
      <c r="A10" s="2">
        <v>44976</v>
      </c>
      <c r="B10" s="3" t="s">
        <v>100</v>
      </c>
      <c r="C10" s="3" t="s">
        <v>2</v>
      </c>
      <c r="D10" s="3" t="s">
        <v>101</v>
      </c>
      <c r="E10" s="3" t="s">
        <v>65</v>
      </c>
      <c r="F10" s="3" t="s">
        <v>66</v>
      </c>
      <c r="G10" s="3" t="s">
        <v>43</v>
      </c>
      <c r="H10" s="4">
        <v>2</v>
      </c>
      <c r="I10" s="5">
        <v>179.64</v>
      </c>
      <c r="J10" s="6">
        <f t="shared" si="0"/>
        <v>359.28</v>
      </c>
      <c r="K10" s="7">
        <v>0.11</v>
      </c>
      <c r="L10" s="6">
        <f t="shared" si="1"/>
        <v>39.520799999999994</v>
      </c>
      <c r="M10" s="3" t="s">
        <v>26</v>
      </c>
    </row>
    <row r="11" spans="1:13" x14ac:dyDescent="0.35">
      <c r="A11" s="8">
        <v>44973</v>
      </c>
      <c r="B11" s="9" t="s">
        <v>102</v>
      </c>
      <c r="C11" s="9" t="s">
        <v>3</v>
      </c>
      <c r="D11" s="9" t="s">
        <v>56</v>
      </c>
      <c r="E11" s="9" t="s">
        <v>65</v>
      </c>
      <c r="F11" s="9" t="s">
        <v>66</v>
      </c>
      <c r="G11" s="9" t="s">
        <v>25</v>
      </c>
      <c r="H11" s="10">
        <v>5</v>
      </c>
      <c r="I11" s="11">
        <v>279.54000000000002</v>
      </c>
      <c r="J11" s="12">
        <f t="shared" si="0"/>
        <v>1397.7</v>
      </c>
      <c r="K11" s="13">
        <v>0.1</v>
      </c>
      <c r="L11" s="12">
        <f t="shared" si="1"/>
        <v>139.77000000000001</v>
      </c>
      <c r="M11" s="9" t="s">
        <v>26</v>
      </c>
    </row>
    <row r="12" spans="1:13" x14ac:dyDescent="0.35">
      <c r="A12" s="2">
        <v>44978</v>
      </c>
      <c r="B12" s="3" t="s">
        <v>103</v>
      </c>
      <c r="C12" s="3" t="s">
        <v>6</v>
      </c>
      <c r="D12" s="3" t="s">
        <v>32</v>
      </c>
      <c r="E12" s="3" t="s">
        <v>53</v>
      </c>
      <c r="F12" s="3" t="s">
        <v>30</v>
      </c>
      <c r="G12" s="3" t="s">
        <v>43</v>
      </c>
      <c r="H12" s="4">
        <v>3</v>
      </c>
      <c r="I12" s="5">
        <v>125.14</v>
      </c>
      <c r="J12" s="6">
        <f t="shared" si="0"/>
        <v>375.42</v>
      </c>
      <c r="K12" s="7">
        <v>0.12</v>
      </c>
      <c r="L12" s="6">
        <f t="shared" si="1"/>
        <v>45.050400000000003</v>
      </c>
      <c r="M12" s="3" t="s">
        <v>26</v>
      </c>
    </row>
    <row r="13" spans="1:13" x14ac:dyDescent="0.35">
      <c r="A13" s="8">
        <v>44965</v>
      </c>
      <c r="B13" s="9" t="s">
        <v>104</v>
      </c>
      <c r="C13" s="9" t="s">
        <v>8</v>
      </c>
      <c r="D13" s="9" t="s">
        <v>58</v>
      </c>
      <c r="E13" s="9" t="s">
        <v>53</v>
      </c>
      <c r="F13" s="9" t="s">
        <v>30</v>
      </c>
      <c r="G13" s="9" t="s">
        <v>39</v>
      </c>
      <c r="H13" s="10">
        <v>9</v>
      </c>
      <c r="I13" s="11">
        <v>102.75</v>
      </c>
      <c r="J13" s="12">
        <f t="shared" si="0"/>
        <v>924.75</v>
      </c>
      <c r="K13" s="13">
        <v>0.08</v>
      </c>
      <c r="L13" s="12">
        <f t="shared" si="1"/>
        <v>73.98</v>
      </c>
      <c r="M13" s="9" t="s">
        <v>26</v>
      </c>
    </row>
    <row r="14" spans="1:13" x14ac:dyDescent="0.35">
      <c r="A14" s="2">
        <v>44981</v>
      </c>
      <c r="B14" s="3" t="s">
        <v>105</v>
      </c>
      <c r="C14" s="3" t="s">
        <v>5</v>
      </c>
      <c r="D14" s="3" t="s">
        <v>49</v>
      </c>
      <c r="E14" s="3" t="s">
        <v>29</v>
      </c>
      <c r="F14" s="3" t="s">
        <v>30</v>
      </c>
      <c r="G14" s="3" t="s">
        <v>25</v>
      </c>
      <c r="H14" s="4">
        <v>3</v>
      </c>
      <c r="I14" s="5">
        <v>1113.68</v>
      </c>
      <c r="J14" s="6">
        <f t="shared" si="0"/>
        <v>3341.04</v>
      </c>
      <c r="K14" s="7">
        <v>0.11</v>
      </c>
      <c r="L14" s="6">
        <f t="shared" si="1"/>
        <v>367.51440000000002</v>
      </c>
      <c r="M14" s="3" t="s">
        <v>26</v>
      </c>
    </row>
    <row r="15" spans="1:13" x14ac:dyDescent="0.35">
      <c r="A15" s="8">
        <v>44972</v>
      </c>
      <c r="B15" s="9" t="s">
        <v>106</v>
      </c>
      <c r="C15" s="9" t="s">
        <v>4</v>
      </c>
      <c r="D15" s="9" t="s">
        <v>47</v>
      </c>
      <c r="E15" s="9" t="s">
        <v>53</v>
      </c>
      <c r="F15" s="9" t="s">
        <v>30</v>
      </c>
      <c r="G15" s="9" t="s">
        <v>25</v>
      </c>
      <c r="H15" s="10">
        <v>9</v>
      </c>
      <c r="I15" s="11">
        <v>81.64</v>
      </c>
      <c r="J15" s="12">
        <f t="shared" si="0"/>
        <v>734.76</v>
      </c>
      <c r="K15" s="13">
        <v>0.11</v>
      </c>
      <c r="L15" s="12">
        <f t="shared" si="1"/>
        <v>80.823599999999999</v>
      </c>
      <c r="M15" s="9" t="s">
        <v>26</v>
      </c>
    </row>
    <row r="16" spans="1:13" x14ac:dyDescent="0.35">
      <c r="A16" s="2">
        <v>44971</v>
      </c>
      <c r="B16" s="3" t="s">
        <v>107</v>
      </c>
      <c r="C16" s="3" t="s">
        <v>3</v>
      </c>
      <c r="D16" s="3" t="s">
        <v>82</v>
      </c>
      <c r="E16" s="3" t="s">
        <v>33</v>
      </c>
      <c r="F16" s="3" t="s">
        <v>34</v>
      </c>
      <c r="G16" s="3" t="s">
        <v>43</v>
      </c>
      <c r="H16" s="4">
        <v>6</v>
      </c>
      <c r="I16" s="5">
        <v>47.75</v>
      </c>
      <c r="J16" s="6">
        <f t="shared" si="0"/>
        <v>286.5</v>
      </c>
      <c r="K16" s="7">
        <v>0.12</v>
      </c>
      <c r="L16" s="6">
        <f t="shared" si="1"/>
        <v>34.379999999999995</v>
      </c>
      <c r="M16" s="3" t="s">
        <v>26</v>
      </c>
    </row>
    <row r="17" spans="1:13" x14ac:dyDescent="0.35">
      <c r="A17" s="8">
        <v>44969</v>
      </c>
      <c r="B17" s="9" t="s">
        <v>108</v>
      </c>
      <c r="C17" s="9" t="s">
        <v>6</v>
      </c>
      <c r="D17" s="9" t="s">
        <v>84</v>
      </c>
      <c r="E17" s="9" t="s">
        <v>50</v>
      </c>
      <c r="F17" s="9" t="s">
        <v>38</v>
      </c>
      <c r="G17" s="9" t="s">
        <v>43</v>
      </c>
      <c r="H17" s="10">
        <v>6</v>
      </c>
      <c r="I17" s="11">
        <v>46.21</v>
      </c>
      <c r="J17" s="12">
        <f t="shared" si="0"/>
        <v>277.26</v>
      </c>
      <c r="K17" s="13">
        <v>0.11</v>
      </c>
      <c r="L17" s="12">
        <f t="shared" si="1"/>
        <v>30.4986</v>
      </c>
      <c r="M17" s="9" t="s">
        <v>26</v>
      </c>
    </row>
    <row r="18" spans="1:13" x14ac:dyDescent="0.35">
      <c r="A18" s="2">
        <v>44959</v>
      </c>
      <c r="B18" s="3" t="s">
        <v>109</v>
      </c>
      <c r="C18" s="3" t="s">
        <v>3</v>
      </c>
      <c r="D18" s="3" t="s">
        <v>110</v>
      </c>
      <c r="E18" s="3" t="s">
        <v>42</v>
      </c>
      <c r="F18" s="3" t="s">
        <v>30</v>
      </c>
      <c r="G18" s="3" t="s">
        <v>25</v>
      </c>
      <c r="H18" s="4">
        <v>1</v>
      </c>
      <c r="I18" s="5">
        <v>203.28</v>
      </c>
      <c r="J18" s="6">
        <f t="shared" si="0"/>
        <v>203.28</v>
      </c>
      <c r="K18" s="7">
        <v>9.0000000000000011E-2</v>
      </c>
      <c r="L18" s="6">
        <f t="shared" si="1"/>
        <v>18.295200000000001</v>
      </c>
      <c r="M18" s="3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M32"/>
  <sheetViews>
    <sheetView showGridLines="0" workbookViewId="0">
      <selection sqref="A1:XFD1"/>
    </sheetView>
  </sheetViews>
  <sheetFormatPr defaultRowHeight="14.5" x14ac:dyDescent="0.35"/>
  <cols>
    <col min="1" max="2" width="12" customWidth="1"/>
    <col min="3" max="3" width="14" customWidth="1"/>
    <col min="4" max="4" width="22" customWidth="1"/>
    <col min="5" max="5" width="18" customWidth="1"/>
    <col min="6" max="7" width="14" customWidth="1"/>
    <col min="8" max="8" width="10" customWidth="1"/>
    <col min="9" max="9" width="21" customWidth="1"/>
    <col min="10" max="10" width="18" customWidth="1"/>
    <col min="11" max="11" width="12" customWidth="1"/>
    <col min="12" max="12" width="18" customWidth="1"/>
    <col min="13" max="13" width="12" customWidth="1"/>
  </cols>
  <sheetData>
    <row r="1" spans="1:13" x14ac:dyDescent="0.3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 x14ac:dyDescent="0.35">
      <c r="A2" s="2">
        <v>44986</v>
      </c>
      <c r="B2" s="3" t="s">
        <v>111</v>
      </c>
      <c r="C2" s="3" t="s">
        <v>7</v>
      </c>
      <c r="D2" s="3" t="s">
        <v>22</v>
      </c>
      <c r="E2" s="3" t="s">
        <v>33</v>
      </c>
      <c r="F2" s="3" t="s">
        <v>34</v>
      </c>
      <c r="G2" s="3" t="s">
        <v>25</v>
      </c>
      <c r="H2" s="4">
        <v>12</v>
      </c>
      <c r="I2" s="5">
        <v>58.86</v>
      </c>
      <c r="J2" s="6">
        <f t="shared" ref="J2:J32" si="0">H2*I2</f>
        <v>706.31999999999994</v>
      </c>
      <c r="K2" s="7">
        <v>0.11</v>
      </c>
      <c r="L2" s="6">
        <f t="shared" ref="L2:L32" si="1">J2*K2</f>
        <v>77.6952</v>
      </c>
      <c r="M2" s="3" t="s">
        <v>26</v>
      </c>
    </row>
    <row r="3" spans="1:13" x14ac:dyDescent="0.35">
      <c r="A3" s="8">
        <v>45011</v>
      </c>
      <c r="B3" s="9" t="s">
        <v>112</v>
      </c>
      <c r="C3" s="9" t="s">
        <v>3</v>
      </c>
      <c r="D3" s="9" t="s">
        <v>77</v>
      </c>
      <c r="E3" s="9" t="s">
        <v>53</v>
      </c>
      <c r="F3" s="9" t="s">
        <v>30</v>
      </c>
      <c r="G3" s="9" t="s">
        <v>43</v>
      </c>
      <c r="H3" s="10">
        <v>7</v>
      </c>
      <c r="I3" s="11">
        <v>91.39</v>
      </c>
      <c r="J3" s="12">
        <f t="shared" si="0"/>
        <v>639.73</v>
      </c>
      <c r="K3" s="13">
        <v>0.11</v>
      </c>
      <c r="L3" s="12">
        <f t="shared" si="1"/>
        <v>70.3703</v>
      </c>
      <c r="M3" s="9" t="s">
        <v>26</v>
      </c>
    </row>
    <row r="4" spans="1:13" x14ac:dyDescent="0.35">
      <c r="A4" s="2">
        <v>44997</v>
      </c>
      <c r="B4" s="3" t="s">
        <v>113</v>
      </c>
      <c r="C4" s="3" t="s">
        <v>6</v>
      </c>
      <c r="D4" s="3" t="s">
        <v>58</v>
      </c>
      <c r="E4" s="3" t="s">
        <v>42</v>
      </c>
      <c r="F4" s="3" t="s">
        <v>30</v>
      </c>
      <c r="G4" s="3" t="s">
        <v>39</v>
      </c>
      <c r="H4" s="4">
        <v>1</v>
      </c>
      <c r="I4" s="5">
        <v>232.89</v>
      </c>
      <c r="J4" s="6">
        <f t="shared" si="0"/>
        <v>232.89</v>
      </c>
      <c r="K4" s="7">
        <v>7.0000000000000007E-2</v>
      </c>
      <c r="L4" s="6">
        <f t="shared" si="1"/>
        <v>16.302299999999999</v>
      </c>
      <c r="M4" s="3" t="s">
        <v>26</v>
      </c>
    </row>
    <row r="5" spans="1:13" x14ac:dyDescent="0.35">
      <c r="A5" s="8">
        <v>44996</v>
      </c>
      <c r="B5" s="9" t="s">
        <v>114</v>
      </c>
      <c r="C5" s="9" t="s">
        <v>6</v>
      </c>
      <c r="D5" s="9" t="s">
        <v>62</v>
      </c>
      <c r="E5" s="9" t="s">
        <v>69</v>
      </c>
      <c r="F5" s="9" t="s">
        <v>30</v>
      </c>
      <c r="G5" s="9" t="s">
        <v>39</v>
      </c>
      <c r="H5" s="10">
        <v>1</v>
      </c>
      <c r="I5" s="11">
        <v>177.89</v>
      </c>
      <c r="J5" s="12">
        <f t="shared" si="0"/>
        <v>177.89</v>
      </c>
      <c r="K5" s="13">
        <v>0.08</v>
      </c>
      <c r="L5" s="12">
        <f t="shared" si="1"/>
        <v>14.231199999999999</v>
      </c>
      <c r="M5" s="9" t="s">
        <v>26</v>
      </c>
    </row>
    <row r="6" spans="1:13" x14ac:dyDescent="0.35">
      <c r="A6" s="2">
        <v>45005</v>
      </c>
      <c r="B6" s="3" t="s">
        <v>115</v>
      </c>
      <c r="C6" s="3" t="s">
        <v>8</v>
      </c>
      <c r="D6" s="3" t="s">
        <v>116</v>
      </c>
      <c r="E6" s="3" t="s">
        <v>117</v>
      </c>
      <c r="F6" s="3" t="s">
        <v>38</v>
      </c>
      <c r="G6" s="3" t="s">
        <v>39</v>
      </c>
      <c r="H6" s="4">
        <v>11</v>
      </c>
      <c r="I6" s="5">
        <v>74.63</v>
      </c>
      <c r="J6" s="6">
        <f t="shared" si="0"/>
        <v>820.93</v>
      </c>
      <c r="K6" s="7">
        <v>0.08</v>
      </c>
      <c r="L6" s="6">
        <f t="shared" si="1"/>
        <v>65.674399999999991</v>
      </c>
      <c r="M6" s="3" t="s">
        <v>26</v>
      </c>
    </row>
    <row r="7" spans="1:13" x14ac:dyDescent="0.35">
      <c r="A7" s="8">
        <v>44989</v>
      </c>
      <c r="B7" s="9" t="s">
        <v>118</v>
      </c>
      <c r="C7" s="9" t="s">
        <v>1</v>
      </c>
      <c r="D7" s="9" t="s">
        <v>119</v>
      </c>
      <c r="E7" s="9" t="s">
        <v>29</v>
      </c>
      <c r="F7" s="9" t="s">
        <v>30</v>
      </c>
      <c r="G7" s="9" t="s">
        <v>39</v>
      </c>
      <c r="H7" s="10">
        <v>3</v>
      </c>
      <c r="I7" s="11">
        <v>1022.75</v>
      </c>
      <c r="J7" s="12">
        <f t="shared" si="0"/>
        <v>3068.25</v>
      </c>
      <c r="K7" s="13">
        <v>0.08</v>
      </c>
      <c r="L7" s="12">
        <f t="shared" si="1"/>
        <v>245.46</v>
      </c>
      <c r="M7" s="9" t="s">
        <v>26</v>
      </c>
    </row>
    <row r="8" spans="1:13" x14ac:dyDescent="0.35">
      <c r="A8" s="2">
        <v>45008</v>
      </c>
      <c r="B8" s="3" t="s">
        <v>120</v>
      </c>
      <c r="C8" s="3" t="s">
        <v>8</v>
      </c>
      <c r="D8" s="3" t="s">
        <v>32</v>
      </c>
      <c r="E8" s="3" t="s">
        <v>117</v>
      </c>
      <c r="F8" s="3" t="s">
        <v>38</v>
      </c>
      <c r="G8" s="3" t="s">
        <v>25</v>
      </c>
      <c r="H8" s="4">
        <v>4</v>
      </c>
      <c r="I8" s="5">
        <v>54.91</v>
      </c>
      <c r="J8" s="6">
        <f t="shared" si="0"/>
        <v>219.64</v>
      </c>
      <c r="K8" s="7">
        <v>0.1</v>
      </c>
      <c r="L8" s="6">
        <f t="shared" si="1"/>
        <v>21.963999999999999</v>
      </c>
      <c r="M8" s="3" t="s">
        <v>54</v>
      </c>
    </row>
    <row r="9" spans="1:13" x14ac:dyDescent="0.35">
      <c r="A9" s="8">
        <v>45005</v>
      </c>
      <c r="B9" s="9" t="s">
        <v>121</v>
      </c>
      <c r="C9" s="9" t="s">
        <v>2</v>
      </c>
      <c r="D9" s="9" t="s">
        <v>122</v>
      </c>
      <c r="E9" s="9" t="s">
        <v>37</v>
      </c>
      <c r="F9" s="9" t="s">
        <v>38</v>
      </c>
      <c r="G9" s="9" t="s">
        <v>43</v>
      </c>
      <c r="H9" s="10">
        <v>6</v>
      </c>
      <c r="I9" s="11">
        <v>12.66</v>
      </c>
      <c r="J9" s="12">
        <f t="shared" si="0"/>
        <v>75.960000000000008</v>
      </c>
      <c r="K9" s="13">
        <v>0.12</v>
      </c>
      <c r="L9" s="12">
        <f t="shared" si="1"/>
        <v>9.1151999999999997</v>
      </c>
      <c r="M9" s="9" t="s">
        <v>26</v>
      </c>
    </row>
    <row r="10" spans="1:13" x14ac:dyDescent="0.35">
      <c r="A10" s="2">
        <v>44989</v>
      </c>
      <c r="B10" s="3" t="s">
        <v>123</v>
      </c>
      <c r="C10" s="3" t="s">
        <v>7</v>
      </c>
      <c r="D10" s="3" t="s">
        <v>49</v>
      </c>
      <c r="E10" s="3" t="s">
        <v>42</v>
      </c>
      <c r="F10" s="3" t="s">
        <v>30</v>
      </c>
      <c r="G10" s="3" t="s">
        <v>25</v>
      </c>
      <c r="H10" s="4">
        <v>4</v>
      </c>
      <c r="I10" s="5">
        <v>380.96</v>
      </c>
      <c r="J10" s="6">
        <f t="shared" si="0"/>
        <v>1523.84</v>
      </c>
      <c r="K10" s="7">
        <v>9.0000000000000011E-2</v>
      </c>
      <c r="L10" s="6">
        <f t="shared" si="1"/>
        <v>137.1456</v>
      </c>
      <c r="M10" s="3" t="s">
        <v>26</v>
      </c>
    </row>
    <row r="11" spans="1:13" x14ac:dyDescent="0.35">
      <c r="A11" s="8">
        <v>45013</v>
      </c>
      <c r="B11" s="9" t="s">
        <v>124</v>
      </c>
      <c r="C11" s="9" t="s">
        <v>1</v>
      </c>
      <c r="D11" s="9" t="s">
        <v>91</v>
      </c>
      <c r="E11" s="9" t="s">
        <v>33</v>
      </c>
      <c r="F11" s="9" t="s">
        <v>34</v>
      </c>
      <c r="G11" s="9" t="s">
        <v>43</v>
      </c>
      <c r="H11" s="10">
        <v>8</v>
      </c>
      <c r="I11" s="11">
        <v>142.71</v>
      </c>
      <c r="J11" s="12">
        <f t="shared" si="0"/>
        <v>1141.68</v>
      </c>
      <c r="K11" s="13">
        <v>0.12</v>
      </c>
      <c r="L11" s="12">
        <f t="shared" si="1"/>
        <v>137.0016</v>
      </c>
      <c r="M11" s="9" t="s">
        <v>26</v>
      </c>
    </row>
    <row r="12" spans="1:13" x14ac:dyDescent="0.35">
      <c r="A12" s="2">
        <v>45003</v>
      </c>
      <c r="B12" s="3" t="s">
        <v>125</v>
      </c>
      <c r="C12" s="3" t="s">
        <v>8</v>
      </c>
      <c r="D12" s="3" t="s">
        <v>101</v>
      </c>
      <c r="E12" s="3" t="s">
        <v>117</v>
      </c>
      <c r="F12" s="3" t="s">
        <v>38</v>
      </c>
      <c r="G12" s="3" t="s">
        <v>25</v>
      </c>
      <c r="H12" s="4">
        <v>1</v>
      </c>
      <c r="I12" s="5">
        <v>85.55</v>
      </c>
      <c r="J12" s="6">
        <f t="shared" si="0"/>
        <v>85.55</v>
      </c>
      <c r="K12" s="7">
        <v>0.11</v>
      </c>
      <c r="L12" s="6">
        <f t="shared" si="1"/>
        <v>9.410499999999999</v>
      </c>
      <c r="M12" s="3" t="s">
        <v>54</v>
      </c>
    </row>
    <row r="13" spans="1:13" x14ac:dyDescent="0.35">
      <c r="A13" s="8">
        <v>45010</v>
      </c>
      <c r="B13" s="9" t="s">
        <v>126</v>
      </c>
      <c r="C13" s="9" t="s">
        <v>7</v>
      </c>
      <c r="D13" s="9" t="s">
        <v>52</v>
      </c>
      <c r="E13" s="9" t="s">
        <v>50</v>
      </c>
      <c r="F13" s="9" t="s">
        <v>38</v>
      </c>
      <c r="G13" s="9" t="s">
        <v>39</v>
      </c>
      <c r="H13" s="10">
        <v>7</v>
      </c>
      <c r="I13" s="11">
        <v>52.54</v>
      </c>
      <c r="J13" s="12">
        <f t="shared" si="0"/>
        <v>367.78</v>
      </c>
      <c r="K13" s="13">
        <v>0.08</v>
      </c>
      <c r="L13" s="12">
        <f t="shared" si="1"/>
        <v>29.4224</v>
      </c>
      <c r="M13" s="9" t="s">
        <v>26</v>
      </c>
    </row>
    <row r="14" spans="1:13" x14ac:dyDescent="0.35">
      <c r="A14" s="2">
        <v>45012</v>
      </c>
      <c r="B14" s="3" t="s">
        <v>127</v>
      </c>
      <c r="C14" s="3" t="s">
        <v>6</v>
      </c>
      <c r="D14" s="3" t="s">
        <v>68</v>
      </c>
      <c r="E14" s="3" t="s">
        <v>42</v>
      </c>
      <c r="F14" s="3" t="s">
        <v>30</v>
      </c>
      <c r="G14" s="3" t="s">
        <v>25</v>
      </c>
      <c r="H14" s="4">
        <v>1</v>
      </c>
      <c r="I14" s="5">
        <v>473.92</v>
      </c>
      <c r="J14" s="6">
        <f t="shared" si="0"/>
        <v>473.92</v>
      </c>
      <c r="K14" s="7">
        <v>9.0000000000000011E-2</v>
      </c>
      <c r="L14" s="6">
        <f t="shared" si="1"/>
        <v>42.652800000000006</v>
      </c>
      <c r="M14" s="3" t="s">
        <v>26</v>
      </c>
    </row>
    <row r="15" spans="1:13" x14ac:dyDescent="0.35">
      <c r="A15" s="8">
        <v>45008</v>
      </c>
      <c r="B15" s="9" t="s">
        <v>128</v>
      </c>
      <c r="C15" s="9" t="s">
        <v>2</v>
      </c>
      <c r="D15" s="9" t="s">
        <v>60</v>
      </c>
      <c r="E15" s="9" t="s">
        <v>33</v>
      </c>
      <c r="F15" s="9" t="s">
        <v>34</v>
      </c>
      <c r="G15" s="9" t="s">
        <v>25</v>
      </c>
      <c r="H15" s="10">
        <v>3</v>
      </c>
      <c r="I15" s="11">
        <v>89.51</v>
      </c>
      <c r="J15" s="12">
        <f t="shared" si="0"/>
        <v>268.53000000000003</v>
      </c>
      <c r="K15" s="13">
        <v>0.1</v>
      </c>
      <c r="L15" s="12">
        <f t="shared" si="1"/>
        <v>26.853000000000005</v>
      </c>
      <c r="M15" s="9" t="s">
        <v>26</v>
      </c>
    </row>
    <row r="16" spans="1:13" x14ac:dyDescent="0.35">
      <c r="A16" s="2">
        <v>45013</v>
      </c>
      <c r="B16" s="3" t="s">
        <v>129</v>
      </c>
      <c r="C16" s="3" t="s">
        <v>3</v>
      </c>
      <c r="D16" s="3" t="s">
        <v>79</v>
      </c>
      <c r="E16" s="3" t="s">
        <v>37</v>
      </c>
      <c r="F16" s="3" t="s">
        <v>38</v>
      </c>
      <c r="G16" s="3" t="s">
        <v>39</v>
      </c>
      <c r="H16" s="4">
        <v>11</v>
      </c>
      <c r="I16" s="5">
        <v>27.54</v>
      </c>
      <c r="J16" s="6">
        <f t="shared" si="0"/>
        <v>302.94</v>
      </c>
      <c r="K16" s="7">
        <v>7.0000000000000007E-2</v>
      </c>
      <c r="L16" s="6">
        <f t="shared" si="1"/>
        <v>21.205800000000004</v>
      </c>
      <c r="M16" s="3" t="s">
        <v>26</v>
      </c>
    </row>
    <row r="17" spans="1:13" x14ac:dyDescent="0.35">
      <c r="A17" s="8">
        <v>44991</v>
      </c>
      <c r="B17" s="9" t="s">
        <v>130</v>
      </c>
      <c r="C17" s="9" t="s">
        <v>7</v>
      </c>
      <c r="D17" s="9" t="s">
        <v>131</v>
      </c>
      <c r="E17" s="9" t="s">
        <v>50</v>
      </c>
      <c r="F17" s="9" t="s">
        <v>38</v>
      </c>
      <c r="G17" s="9" t="s">
        <v>25</v>
      </c>
      <c r="H17" s="10">
        <v>12</v>
      </c>
      <c r="I17" s="11">
        <v>48.77</v>
      </c>
      <c r="J17" s="12">
        <f t="shared" si="0"/>
        <v>585.24</v>
      </c>
      <c r="K17" s="13">
        <v>0.11</v>
      </c>
      <c r="L17" s="12">
        <f t="shared" si="1"/>
        <v>64.376400000000004</v>
      </c>
      <c r="M17" s="9" t="s">
        <v>26</v>
      </c>
    </row>
    <row r="18" spans="1:13" x14ac:dyDescent="0.35">
      <c r="A18" s="2">
        <v>44990</v>
      </c>
      <c r="B18" s="3" t="s">
        <v>132</v>
      </c>
      <c r="C18" s="3" t="s">
        <v>6</v>
      </c>
      <c r="D18" s="3" t="s">
        <v>133</v>
      </c>
      <c r="E18" s="3" t="s">
        <v>37</v>
      </c>
      <c r="F18" s="3" t="s">
        <v>38</v>
      </c>
      <c r="G18" s="3" t="s">
        <v>39</v>
      </c>
      <c r="H18" s="4">
        <v>3</v>
      </c>
      <c r="I18" s="5">
        <v>22.61</v>
      </c>
      <c r="J18" s="6">
        <f t="shared" si="0"/>
        <v>67.83</v>
      </c>
      <c r="K18" s="7">
        <v>7.0000000000000007E-2</v>
      </c>
      <c r="L18" s="6">
        <f t="shared" si="1"/>
        <v>4.7481</v>
      </c>
      <c r="M18" s="3" t="s">
        <v>26</v>
      </c>
    </row>
    <row r="19" spans="1:13" x14ac:dyDescent="0.35">
      <c r="A19" s="8">
        <v>45007</v>
      </c>
      <c r="B19" s="9" t="s">
        <v>134</v>
      </c>
      <c r="C19" s="9" t="s">
        <v>8</v>
      </c>
      <c r="D19" s="9" t="s">
        <v>64</v>
      </c>
      <c r="E19" s="9" t="s">
        <v>23</v>
      </c>
      <c r="F19" s="9" t="s">
        <v>24</v>
      </c>
      <c r="G19" s="9" t="s">
        <v>39</v>
      </c>
      <c r="H19" s="10">
        <v>5</v>
      </c>
      <c r="I19" s="11">
        <v>147.34</v>
      </c>
      <c r="J19" s="12">
        <f t="shared" si="0"/>
        <v>736.7</v>
      </c>
      <c r="K19" s="13">
        <v>0.09</v>
      </c>
      <c r="L19" s="12">
        <f t="shared" si="1"/>
        <v>66.302999999999997</v>
      </c>
      <c r="M19" s="9" t="s">
        <v>26</v>
      </c>
    </row>
    <row r="20" spans="1:13" x14ac:dyDescent="0.35">
      <c r="A20" s="2">
        <v>45010</v>
      </c>
      <c r="B20" s="3" t="s">
        <v>135</v>
      </c>
      <c r="C20" s="3" t="s">
        <v>1</v>
      </c>
      <c r="D20" s="3" t="s">
        <v>36</v>
      </c>
      <c r="E20" s="3" t="s">
        <v>53</v>
      </c>
      <c r="F20" s="3" t="s">
        <v>30</v>
      </c>
      <c r="G20" s="3" t="s">
        <v>39</v>
      </c>
      <c r="H20" s="4">
        <v>2</v>
      </c>
      <c r="I20" s="5">
        <v>124.27</v>
      </c>
      <c r="J20" s="6">
        <f t="shared" si="0"/>
        <v>248.54</v>
      </c>
      <c r="K20" s="7">
        <v>0.08</v>
      </c>
      <c r="L20" s="6">
        <f t="shared" si="1"/>
        <v>19.883199999999999</v>
      </c>
      <c r="M20" s="3" t="s">
        <v>26</v>
      </c>
    </row>
    <row r="21" spans="1:13" x14ac:dyDescent="0.35">
      <c r="A21" s="8">
        <v>45003</v>
      </c>
      <c r="B21" s="9" t="s">
        <v>136</v>
      </c>
      <c r="C21" s="9" t="s">
        <v>8</v>
      </c>
      <c r="D21" s="9" t="s">
        <v>28</v>
      </c>
      <c r="E21" s="9" t="s">
        <v>29</v>
      </c>
      <c r="F21" s="9" t="s">
        <v>30</v>
      </c>
      <c r="G21" s="9" t="s">
        <v>39</v>
      </c>
      <c r="H21" s="10">
        <v>3</v>
      </c>
      <c r="I21" s="11">
        <v>930.98</v>
      </c>
      <c r="J21" s="12">
        <f t="shared" si="0"/>
        <v>2792.94</v>
      </c>
      <c r="K21" s="13">
        <v>7.0000000000000007E-2</v>
      </c>
      <c r="L21" s="12">
        <f t="shared" si="1"/>
        <v>195.50580000000002</v>
      </c>
      <c r="M21" s="9" t="s">
        <v>26</v>
      </c>
    </row>
    <row r="22" spans="1:13" x14ac:dyDescent="0.35">
      <c r="A22" s="2">
        <v>44988</v>
      </c>
      <c r="B22" s="3" t="s">
        <v>137</v>
      </c>
      <c r="C22" s="3" t="s">
        <v>7</v>
      </c>
      <c r="D22" s="3" t="s">
        <v>45</v>
      </c>
      <c r="E22" s="3" t="s">
        <v>33</v>
      </c>
      <c r="F22" s="3" t="s">
        <v>34</v>
      </c>
      <c r="G22" s="3" t="s">
        <v>39</v>
      </c>
      <c r="H22" s="4">
        <v>5</v>
      </c>
      <c r="I22" s="5">
        <v>65.930000000000007</v>
      </c>
      <c r="J22" s="6">
        <f t="shared" si="0"/>
        <v>329.65000000000003</v>
      </c>
      <c r="K22" s="7">
        <v>0.08</v>
      </c>
      <c r="L22" s="6">
        <f t="shared" si="1"/>
        <v>26.372000000000003</v>
      </c>
      <c r="M22" s="3" t="s">
        <v>54</v>
      </c>
    </row>
    <row r="23" spans="1:13" x14ac:dyDescent="0.35">
      <c r="A23" s="8">
        <v>44998</v>
      </c>
      <c r="B23" s="9" t="s">
        <v>138</v>
      </c>
      <c r="C23" s="9" t="s">
        <v>2</v>
      </c>
      <c r="D23" s="9" t="s">
        <v>56</v>
      </c>
      <c r="E23" s="9" t="s">
        <v>33</v>
      </c>
      <c r="F23" s="9" t="s">
        <v>34</v>
      </c>
      <c r="G23" s="9" t="s">
        <v>39</v>
      </c>
      <c r="H23" s="10">
        <v>9</v>
      </c>
      <c r="I23" s="11">
        <v>83.01</v>
      </c>
      <c r="J23" s="12">
        <f t="shared" si="0"/>
        <v>747.09</v>
      </c>
      <c r="K23" s="13">
        <v>0.08</v>
      </c>
      <c r="L23" s="12">
        <f t="shared" si="1"/>
        <v>59.767200000000003</v>
      </c>
      <c r="M23" s="9" t="s">
        <v>54</v>
      </c>
    </row>
    <row r="24" spans="1:13" x14ac:dyDescent="0.35">
      <c r="A24" s="2">
        <v>45006</v>
      </c>
      <c r="B24" s="3" t="s">
        <v>139</v>
      </c>
      <c r="C24" s="3" t="s">
        <v>2</v>
      </c>
      <c r="D24" s="3" t="s">
        <v>73</v>
      </c>
      <c r="E24" s="3" t="s">
        <v>53</v>
      </c>
      <c r="F24" s="3" t="s">
        <v>30</v>
      </c>
      <c r="G24" s="3" t="s">
        <v>25</v>
      </c>
      <c r="H24" s="4">
        <v>9</v>
      </c>
      <c r="I24" s="5">
        <v>111.58</v>
      </c>
      <c r="J24" s="6">
        <f t="shared" si="0"/>
        <v>1004.22</v>
      </c>
      <c r="K24" s="7">
        <v>0.1</v>
      </c>
      <c r="L24" s="6">
        <f t="shared" si="1"/>
        <v>100.42200000000001</v>
      </c>
      <c r="M24" s="3" t="s">
        <v>26</v>
      </c>
    </row>
    <row r="25" spans="1:13" x14ac:dyDescent="0.35">
      <c r="A25" s="8">
        <v>45011</v>
      </c>
      <c r="B25" s="9" t="s">
        <v>140</v>
      </c>
      <c r="C25" s="9" t="s">
        <v>2</v>
      </c>
      <c r="D25" s="9" t="s">
        <v>75</v>
      </c>
      <c r="E25" s="9" t="s">
        <v>23</v>
      </c>
      <c r="F25" s="9" t="s">
        <v>24</v>
      </c>
      <c r="G25" s="9" t="s">
        <v>25</v>
      </c>
      <c r="H25" s="10">
        <v>1</v>
      </c>
      <c r="I25" s="11">
        <v>234.57</v>
      </c>
      <c r="J25" s="12">
        <f t="shared" si="0"/>
        <v>234.57</v>
      </c>
      <c r="K25" s="13">
        <v>9.0000000000000011E-2</v>
      </c>
      <c r="L25" s="12">
        <f t="shared" si="1"/>
        <v>21.111300000000004</v>
      </c>
      <c r="M25" s="9" t="s">
        <v>26</v>
      </c>
    </row>
    <row r="26" spans="1:13" x14ac:dyDescent="0.35">
      <c r="A26" s="2">
        <v>45005</v>
      </c>
      <c r="B26" s="3" t="s">
        <v>141</v>
      </c>
      <c r="C26" s="3" t="s">
        <v>8</v>
      </c>
      <c r="D26" s="3" t="s">
        <v>86</v>
      </c>
      <c r="E26" s="3" t="s">
        <v>23</v>
      </c>
      <c r="F26" s="3" t="s">
        <v>24</v>
      </c>
      <c r="G26" s="3" t="s">
        <v>43</v>
      </c>
      <c r="H26" s="4">
        <v>3</v>
      </c>
      <c r="I26" s="5">
        <v>148.81</v>
      </c>
      <c r="J26" s="6">
        <f t="shared" si="0"/>
        <v>446.43</v>
      </c>
      <c r="K26" s="7">
        <v>0.12</v>
      </c>
      <c r="L26" s="6">
        <f t="shared" si="1"/>
        <v>53.571599999999997</v>
      </c>
      <c r="M26" s="3" t="s">
        <v>54</v>
      </c>
    </row>
    <row r="27" spans="1:13" x14ac:dyDescent="0.35">
      <c r="A27" s="8">
        <v>44997</v>
      </c>
      <c r="B27" s="9" t="s">
        <v>142</v>
      </c>
      <c r="C27" s="9" t="s">
        <v>2</v>
      </c>
      <c r="D27" s="9" t="s">
        <v>143</v>
      </c>
      <c r="E27" s="9" t="s">
        <v>42</v>
      </c>
      <c r="F27" s="9" t="s">
        <v>30</v>
      </c>
      <c r="G27" s="9" t="s">
        <v>43</v>
      </c>
      <c r="H27" s="10">
        <v>2</v>
      </c>
      <c r="I27" s="11">
        <v>296.64999999999998</v>
      </c>
      <c r="J27" s="12">
        <f t="shared" si="0"/>
        <v>593.29999999999995</v>
      </c>
      <c r="K27" s="13">
        <v>0.12</v>
      </c>
      <c r="L27" s="12">
        <f t="shared" si="1"/>
        <v>71.195999999999998</v>
      </c>
      <c r="M27" s="9" t="s">
        <v>26</v>
      </c>
    </row>
    <row r="28" spans="1:13" x14ac:dyDescent="0.35">
      <c r="A28" s="2">
        <v>45012</v>
      </c>
      <c r="B28" s="3" t="s">
        <v>144</v>
      </c>
      <c r="C28" s="3" t="s">
        <v>1</v>
      </c>
      <c r="D28" s="3" t="s">
        <v>145</v>
      </c>
      <c r="E28" s="3" t="s">
        <v>33</v>
      </c>
      <c r="F28" s="3" t="s">
        <v>34</v>
      </c>
      <c r="G28" s="3" t="s">
        <v>43</v>
      </c>
      <c r="H28" s="4">
        <v>2</v>
      </c>
      <c r="I28" s="5">
        <v>90.54</v>
      </c>
      <c r="J28" s="6">
        <f t="shared" si="0"/>
        <v>181.08</v>
      </c>
      <c r="K28" s="7">
        <v>0.11</v>
      </c>
      <c r="L28" s="6">
        <f t="shared" si="1"/>
        <v>19.918800000000001</v>
      </c>
      <c r="M28" s="3" t="s">
        <v>26</v>
      </c>
    </row>
    <row r="29" spans="1:13" x14ac:dyDescent="0.35">
      <c r="A29" s="8">
        <v>44996</v>
      </c>
      <c r="B29" s="9" t="s">
        <v>146</v>
      </c>
      <c r="C29" s="9" t="s">
        <v>1</v>
      </c>
      <c r="D29" s="9" t="s">
        <v>84</v>
      </c>
      <c r="E29" s="9" t="s">
        <v>29</v>
      </c>
      <c r="F29" s="9" t="s">
        <v>30</v>
      </c>
      <c r="G29" s="9" t="s">
        <v>25</v>
      </c>
      <c r="H29" s="10">
        <v>3</v>
      </c>
      <c r="I29" s="11">
        <v>1068.02</v>
      </c>
      <c r="J29" s="12">
        <f t="shared" si="0"/>
        <v>3204.06</v>
      </c>
      <c r="K29" s="13">
        <v>0.1</v>
      </c>
      <c r="L29" s="12">
        <f t="shared" si="1"/>
        <v>320.40600000000001</v>
      </c>
      <c r="M29" s="9" t="s">
        <v>26</v>
      </c>
    </row>
    <row r="30" spans="1:13" x14ac:dyDescent="0.35">
      <c r="A30" s="2">
        <v>44991</v>
      </c>
      <c r="B30" s="3" t="s">
        <v>147</v>
      </c>
      <c r="C30" s="3" t="s">
        <v>7</v>
      </c>
      <c r="D30" s="3" t="s">
        <v>110</v>
      </c>
      <c r="E30" s="3" t="s">
        <v>29</v>
      </c>
      <c r="F30" s="3" t="s">
        <v>30</v>
      </c>
      <c r="G30" s="3" t="s">
        <v>25</v>
      </c>
      <c r="H30" s="4">
        <v>4</v>
      </c>
      <c r="I30" s="5">
        <v>1449.17</v>
      </c>
      <c r="J30" s="6">
        <f t="shared" si="0"/>
        <v>5796.68</v>
      </c>
      <c r="K30" s="7">
        <v>9.0000000000000011E-2</v>
      </c>
      <c r="L30" s="6">
        <f t="shared" si="1"/>
        <v>521.70120000000009</v>
      </c>
      <c r="M30" s="3" t="s">
        <v>26</v>
      </c>
    </row>
    <row r="31" spans="1:13" x14ac:dyDescent="0.35">
      <c r="A31" s="8">
        <v>45013</v>
      </c>
      <c r="B31" s="9" t="s">
        <v>148</v>
      </c>
      <c r="C31" s="9" t="s">
        <v>1</v>
      </c>
      <c r="D31" s="9" t="s">
        <v>149</v>
      </c>
      <c r="E31" s="9" t="s">
        <v>42</v>
      </c>
      <c r="F31" s="9" t="s">
        <v>30</v>
      </c>
      <c r="G31" s="9" t="s">
        <v>39</v>
      </c>
      <c r="H31" s="10">
        <v>1</v>
      </c>
      <c r="I31" s="11">
        <v>462.42</v>
      </c>
      <c r="J31" s="12">
        <f t="shared" si="0"/>
        <v>462.42</v>
      </c>
      <c r="K31" s="13">
        <v>0.09</v>
      </c>
      <c r="L31" s="12">
        <f t="shared" si="1"/>
        <v>41.617800000000003</v>
      </c>
      <c r="M31" s="9" t="s">
        <v>26</v>
      </c>
    </row>
    <row r="32" spans="1:13" x14ac:dyDescent="0.35">
      <c r="A32" s="2">
        <v>44998</v>
      </c>
      <c r="B32" s="3" t="s">
        <v>150</v>
      </c>
      <c r="C32" s="3" t="s">
        <v>1</v>
      </c>
      <c r="D32" s="3" t="s">
        <v>99</v>
      </c>
      <c r="E32" s="3" t="s">
        <v>29</v>
      </c>
      <c r="F32" s="3" t="s">
        <v>30</v>
      </c>
      <c r="G32" s="3" t="s">
        <v>43</v>
      </c>
      <c r="H32" s="4">
        <v>3</v>
      </c>
      <c r="I32" s="5">
        <v>1172.3499999999999</v>
      </c>
      <c r="J32" s="6">
        <f t="shared" si="0"/>
        <v>3517.0499999999997</v>
      </c>
      <c r="K32" s="7">
        <v>0.12</v>
      </c>
      <c r="L32" s="6">
        <f t="shared" si="1"/>
        <v>422.04599999999994</v>
      </c>
      <c r="M32" s="3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M23"/>
  <sheetViews>
    <sheetView showGridLines="0" workbookViewId="0">
      <selection sqref="A1:XFD1"/>
    </sheetView>
  </sheetViews>
  <sheetFormatPr defaultRowHeight="14.5" x14ac:dyDescent="0.35"/>
  <cols>
    <col min="1" max="2" width="12" customWidth="1"/>
    <col min="3" max="3" width="14" customWidth="1"/>
    <col min="4" max="4" width="22" customWidth="1"/>
    <col min="5" max="5" width="18" customWidth="1"/>
    <col min="6" max="7" width="14" customWidth="1"/>
    <col min="8" max="8" width="10" customWidth="1"/>
    <col min="9" max="9" width="21" customWidth="1"/>
    <col min="10" max="10" width="18" customWidth="1"/>
    <col min="11" max="11" width="12" customWidth="1"/>
    <col min="12" max="12" width="18" customWidth="1"/>
    <col min="13" max="13" width="12" customWidth="1"/>
  </cols>
  <sheetData>
    <row r="1" spans="1:13" x14ac:dyDescent="0.3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 x14ac:dyDescent="0.35">
      <c r="A2" s="2">
        <v>45038</v>
      </c>
      <c r="B2" s="3" t="s">
        <v>151</v>
      </c>
      <c r="C2" s="3" t="s">
        <v>3</v>
      </c>
      <c r="D2" s="3" t="s">
        <v>60</v>
      </c>
      <c r="E2" s="3" t="s">
        <v>117</v>
      </c>
      <c r="F2" s="3" t="s">
        <v>38</v>
      </c>
      <c r="G2" s="3" t="s">
        <v>43</v>
      </c>
      <c r="H2" s="4">
        <v>9</v>
      </c>
      <c r="I2" s="5">
        <v>94.15</v>
      </c>
      <c r="J2" s="6">
        <f t="shared" ref="J2:J23" si="0">H2*I2</f>
        <v>847.35</v>
      </c>
      <c r="K2" s="7">
        <v>0.11</v>
      </c>
      <c r="L2" s="6">
        <f t="shared" ref="L2:L23" si="1">J2*K2</f>
        <v>93.208500000000001</v>
      </c>
      <c r="M2" s="3" t="s">
        <v>26</v>
      </c>
    </row>
    <row r="3" spans="1:13" x14ac:dyDescent="0.35">
      <c r="A3" s="8">
        <v>45032</v>
      </c>
      <c r="B3" s="9" t="s">
        <v>152</v>
      </c>
      <c r="C3" s="9" t="s">
        <v>8</v>
      </c>
      <c r="D3" s="9" t="s">
        <v>45</v>
      </c>
      <c r="E3" s="9" t="s">
        <v>53</v>
      </c>
      <c r="F3" s="9" t="s">
        <v>30</v>
      </c>
      <c r="G3" s="9" t="s">
        <v>39</v>
      </c>
      <c r="H3" s="10">
        <v>7</v>
      </c>
      <c r="I3" s="11">
        <v>168.19</v>
      </c>
      <c r="J3" s="12">
        <f t="shared" si="0"/>
        <v>1177.33</v>
      </c>
      <c r="K3" s="13">
        <v>0.08</v>
      </c>
      <c r="L3" s="12">
        <f t="shared" si="1"/>
        <v>94.186399999999992</v>
      </c>
      <c r="M3" s="9" t="s">
        <v>26</v>
      </c>
    </row>
    <row r="4" spans="1:13" x14ac:dyDescent="0.35">
      <c r="A4" s="2">
        <v>45044</v>
      </c>
      <c r="B4" s="3" t="s">
        <v>153</v>
      </c>
      <c r="C4" s="3" t="s">
        <v>3</v>
      </c>
      <c r="D4" s="3" t="s">
        <v>77</v>
      </c>
      <c r="E4" s="3" t="s">
        <v>65</v>
      </c>
      <c r="F4" s="3" t="s">
        <v>66</v>
      </c>
      <c r="G4" s="3" t="s">
        <v>25</v>
      </c>
      <c r="H4" s="4">
        <v>1</v>
      </c>
      <c r="I4" s="5">
        <v>162.12</v>
      </c>
      <c r="J4" s="6">
        <f t="shared" si="0"/>
        <v>162.12</v>
      </c>
      <c r="K4" s="7">
        <v>0.11</v>
      </c>
      <c r="L4" s="6">
        <f t="shared" si="1"/>
        <v>17.833200000000001</v>
      </c>
      <c r="M4" s="3" t="s">
        <v>26</v>
      </c>
    </row>
    <row r="5" spans="1:13" x14ac:dyDescent="0.35">
      <c r="A5" s="8">
        <v>45021</v>
      </c>
      <c r="B5" s="9" t="s">
        <v>154</v>
      </c>
      <c r="C5" s="9" t="s">
        <v>3</v>
      </c>
      <c r="D5" s="9" t="s">
        <v>32</v>
      </c>
      <c r="E5" s="9" t="s">
        <v>42</v>
      </c>
      <c r="F5" s="9" t="s">
        <v>30</v>
      </c>
      <c r="G5" s="9" t="s">
        <v>25</v>
      </c>
      <c r="H5" s="10">
        <v>4</v>
      </c>
      <c r="I5" s="11">
        <v>434.7</v>
      </c>
      <c r="J5" s="12">
        <f t="shared" si="0"/>
        <v>1738.8</v>
      </c>
      <c r="K5" s="13">
        <v>9.0000000000000011E-2</v>
      </c>
      <c r="L5" s="12">
        <f t="shared" si="1"/>
        <v>156.49200000000002</v>
      </c>
      <c r="M5" s="9" t="s">
        <v>26</v>
      </c>
    </row>
    <row r="6" spans="1:13" x14ac:dyDescent="0.35">
      <c r="A6" s="2">
        <v>45023</v>
      </c>
      <c r="B6" s="3" t="s">
        <v>155</v>
      </c>
      <c r="C6" s="3" t="s">
        <v>1</v>
      </c>
      <c r="D6" s="3" t="s">
        <v>68</v>
      </c>
      <c r="E6" s="3" t="s">
        <v>50</v>
      </c>
      <c r="F6" s="3" t="s">
        <v>38</v>
      </c>
      <c r="G6" s="3" t="s">
        <v>39</v>
      </c>
      <c r="H6" s="4">
        <v>5</v>
      </c>
      <c r="I6" s="5">
        <v>39.72</v>
      </c>
      <c r="J6" s="6">
        <f t="shared" si="0"/>
        <v>198.6</v>
      </c>
      <c r="K6" s="7">
        <v>0.08</v>
      </c>
      <c r="L6" s="6">
        <f t="shared" si="1"/>
        <v>15.888</v>
      </c>
      <c r="M6" s="3" t="s">
        <v>54</v>
      </c>
    </row>
    <row r="7" spans="1:13" x14ac:dyDescent="0.35">
      <c r="A7" s="8">
        <v>45027</v>
      </c>
      <c r="B7" s="9" t="s">
        <v>156</v>
      </c>
      <c r="C7" s="9" t="s">
        <v>7</v>
      </c>
      <c r="D7" s="9" t="s">
        <v>49</v>
      </c>
      <c r="E7" s="9" t="s">
        <v>33</v>
      </c>
      <c r="F7" s="9" t="s">
        <v>34</v>
      </c>
      <c r="G7" s="9" t="s">
        <v>39</v>
      </c>
      <c r="H7" s="10">
        <v>3</v>
      </c>
      <c r="I7" s="11">
        <v>73.099999999999994</v>
      </c>
      <c r="J7" s="12">
        <f t="shared" si="0"/>
        <v>219.29999999999998</v>
      </c>
      <c r="K7" s="13">
        <v>0.08</v>
      </c>
      <c r="L7" s="12">
        <f t="shared" si="1"/>
        <v>17.544</v>
      </c>
      <c r="M7" s="9" t="s">
        <v>80</v>
      </c>
    </row>
    <row r="8" spans="1:13" x14ac:dyDescent="0.35">
      <c r="A8" s="2">
        <v>45033</v>
      </c>
      <c r="B8" s="3" t="s">
        <v>157</v>
      </c>
      <c r="C8" s="3" t="s">
        <v>2</v>
      </c>
      <c r="D8" s="3" t="s">
        <v>86</v>
      </c>
      <c r="E8" s="3" t="s">
        <v>53</v>
      </c>
      <c r="F8" s="3" t="s">
        <v>30</v>
      </c>
      <c r="G8" s="3" t="s">
        <v>39</v>
      </c>
      <c r="H8" s="4">
        <v>2</v>
      </c>
      <c r="I8" s="5">
        <v>81.86</v>
      </c>
      <c r="J8" s="6">
        <f t="shared" si="0"/>
        <v>163.72</v>
      </c>
      <c r="K8" s="7">
        <v>7.0000000000000007E-2</v>
      </c>
      <c r="L8" s="6">
        <f t="shared" si="1"/>
        <v>11.460400000000002</v>
      </c>
      <c r="M8" s="3" t="s">
        <v>26</v>
      </c>
    </row>
    <row r="9" spans="1:13" x14ac:dyDescent="0.35">
      <c r="A9" s="8">
        <v>45033</v>
      </c>
      <c r="B9" s="9" t="s">
        <v>158</v>
      </c>
      <c r="C9" s="9" t="s">
        <v>8</v>
      </c>
      <c r="D9" s="9" t="s">
        <v>101</v>
      </c>
      <c r="E9" s="9" t="s">
        <v>29</v>
      </c>
      <c r="F9" s="9" t="s">
        <v>30</v>
      </c>
      <c r="G9" s="9" t="s">
        <v>25</v>
      </c>
      <c r="H9" s="10">
        <v>5</v>
      </c>
      <c r="I9" s="11">
        <v>1135.02</v>
      </c>
      <c r="J9" s="12">
        <f t="shared" si="0"/>
        <v>5675.1</v>
      </c>
      <c r="K9" s="13">
        <v>0.1</v>
      </c>
      <c r="L9" s="12">
        <f t="shared" si="1"/>
        <v>567.5100000000001</v>
      </c>
      <c r="M9" s="9" t="s">
        <v>26</v>
      </c>
    </row>
    <row r="10" spans="1:13" x14ac:dyDescent="0.35">
      <c r="A10" s="2">
        <v>45034</v>
      </c>
      <c r="B10" s="3" t="s">
        <v>159</v>
      </c>
      <c r="C10" s="3" t="s">
        <v>5</v>
      </c>
      <c r="D10" s="3" t="s">
        <v>91</v>
      </c>
      <c r="E10" s="3" t="s">
        <v>29</v>
      </c>
      <c r="F10" s="3" t="s">
        <v>30</v>
      </c>
      <c r="G10" s="3" t="s">
        <v>43</v>
      </c>
      <c r="H10" s="4">
        <v>1</v>
      </c>
      <c r="I10" s="5">
        <v>1204.9000000000001</v>
      </c>
      <c r="J10" s="6">
        <f t="shared" si="0"/>
        <v>1204.9000000000001</v>
      </c>
      <c r="K10" s="7">
        <v>0.12</v>
      </c>
      <c r="L10" s="6">
        <f t="shared" si="1"/>
        <v>144.58799999999999</v>
      </c>
      <c r="M10" s="3" t="s">
        <v>26</v>
      </c>
    </row>
    <row r="11" spans="1:13" x14ac:dyDescent="0.35">
      <c r="A11" s="8">
        <v>45038</v>
      </c>
      <c r="B11" s="9" t="s">
        <v>160</v>
      </c>
      <c r="C11" s="9" t="s">
        <v>2</v>
      </c>
      <c r="D11" s="9" t="s">
        <v>62</v>
      </c>
      <c r="E11" s="9" t="s">
        <v>117</v>
      </c>
      <c r="F11" s="9" t="s">
        <v>38</v>
      </c>
      <c r="G11" s="9" t="s">
        <v>39</v>
      </c>
      <c r="H11" s="10">
        <v>5</v>
      </c>
      <c r="I11" s="11">
        <v>86.67</v>
      </c>
      <c r="J11" s="12">
        <f t="shared" si="0"/>
        <v>433.35</v>
      </c>
      <c r="K11" s="13">
        <v>0.08</v>
      </c>
      <c r="L11" s="12">
        <f t="shared" si="1"/>
        <v>34.667999999999999</v>
      </c>
      <c r="M11" s="9" t="s">
        <v>26</v>
      </c>
    </row>
    <row r="12" spans="1:13" x14ac:dyDescent="0.35">
      <c r="A12" s="2">
        <v>45045</v>
      </c>
      <c r="B12" s="3" t="s">
        <v>161</v>
      </c>
      <c r="C12" s="3" t="s">
        <v>1</v>
      </c>
      <c r="D12" s="3" t="s">
        <v>58</v>
      </c>
      <c r="E12" s="3" t="s">
        <v>53</v>
      </c>
      <c r="F12" s="3" t="s">
        <v>30</v>
      </c>
      <c r="G12" s="3" t="s">
        <v>39</v>
      </c>
      <c r="H12" s="4">
        <v>6</v>
      </c>
      <c r="I12" s="5">
        <v>140.03</v>
      </c>
      <c r="J12" s="6">
        <f t="shared" si="0"/>
        <v>840.18000000000006</v>
      </c>
      <c r="K12" s="7">
        <v>0.08</v>
      </c>
      <c r="L12" s="6">
        <f t="shared" si="1"/>
        <v>67.214400000000012</v>
      </c>
      <c r="M12" s="3" t="s">
        <v>80</v>
      </c>
    </row>
    <row r="13" spans="1:13" x14ac:dyDescent="0.35">
      <c r="A13" s="8">
        <v>45020</v>
      </c>
      <c r="B13" s="9" t="s">
        <v>162</v>
      </c>
      <c r="C13" s="9" t="s">
        <v>8</v>
      </c>
      <c r="D13" s="9" t="s">
        <v>79</v>
      </c>
      <c r="E13" s="9" t="s">
        <v>33</v>
      </c>
      <c r="F13" s="9" t="s">
        <v>34</v>
      </c>
      <c r="G13" s="9" t="s">
        <v>39</v>
      </c>
      <c r="H13" s="10">
        <v>4</v>
      </c>
      <c r="I13" s="11">
        <v>105.53</v>
      </c>
      <c r="J13" s="12">
        <f t="shared" si="0"/>
        <v>422.12</v>
      </c>
      <c r="K13" s="13">
        <v>0.09</v>
      </c>
      <c r="L13" s="12">
        <f t="shared" si="1"/>
        <v>37.9908</v>
      </c>
      <c r="M13" s="9" t="s">
        <v>26</v>
      </c>
    </row>
    <row r="14" spans="1:13" x14ac:dyDescent="0.35">
      <c r="A14" s="2">
        <v>45027</v>
      </c>
      <c r="B14" s="3" t="s">
        <v>163</v>
      </c>
      <c r="C14" s="3" t="s">
        <v>2</v>
      </c>
      <c r="D14" s="3" t="s">
        <v>145</v>
      </c>
      <c r="E14" s="3" t="s">
        <v>42</v>
      </c>
      <c r="F14" s="3" t="s">
        <v>30</v>
      </c>
      <c r="G14" s="3" t="s">
        <v>39</v>
      </c>
      <c r="H14" s="4">
        <v>4</v>
      </c>
      <c r="I14" s="5">
        <v>396.37</v>
      </c>
      <c r="J14" s="6">
        <f t="shared" si="0"/>
        <v>1585.48</v>
      </c>
      <c r="K14" s="7">
        <v>0.08</v>
      </c>
      <c r="L14" s="6">
        <f t="shared" si="1"/>
        <v>126.83840000000001</v>
      </c>
      <c r="M14" s="3" t="s">
        <v>80</v>
      </c>
    </row>
    <row r="15" spans="1:13" x14ac:dyDescent="0.35">
      <c r="A15" s="8">
        <v>45021</v>
      </c>
      <c r="B15" s="9" t="s">
        <v>164</v>
      </c>
      <c r="C15" s="9" t="s">
        <v>4</v>
      </c>
      <c r="D15" s="9" t="s">
        <v>56</v>
      </c>
      <c r="E15" s="9" t="s">
        <v>53</v>
      </c>
      <c r="F15" s="9" t="s">
        <v>30</v>
      </c>
      <c r="G15" s="9" t="s">
        <v>39</v>
      </c>
      <c r="H15" s="10">
        <v>4</v>
      </c>
      <c r="I15" s="11">
        <v>153.05000000000001</v>
      </c>
      <c r="J15" s="12">
        <f t="shared" si="0"/>
        <v>612.20000000000005</v>
      </c>
      <c r="K15" s="13">
        <v>0.08</v>
      </c>
      <c r="L15" s="12">
        <f t="shared" si="1"/>
        <v>48.976000000000006</v>
      </c>
      <c r="M15" s="9" t="s">
        <v>26</v>
      </c>
    </row>
    <row r="16" spans="1:13" x14ac:dyDescent="0.35">
      <c r="A16" s="2">
        <v>45045</v>
      </c>
      <c r="B16" s="3" t="s">
        <v>165</v>
      </c>
      <c r="C16" s="3" t="s">
        <v>3</v>
      </c>
      <c r="D16" s="3" t="s">
        <v>166</v>
      </c>
      <c r="E16" s="3" t="s">
        <v>29</v>
      </c>
      <c r="F16" s="3" t="s">
        <v>30</v>
      </c>
      <c r="G16" s="3" t="s">
        <v>43</v>
      </c>
      <c r="H16" s="4">
        <v>4</v>
      </c>
      <c r="I16" s="5">
        <v>1014.8</v>
      </c>
      <c r="J16" s="6">
        <f t="shared" si="0"/>
        <v>4059.2</v>
      </c>
      <c r="K16" s="7">
        <v>0.12</v>
      </c>
      <c r="L16" s="6">
        <f t="shared" si="1"/>
        <v>487.10399999999998</v>
      </c>
      <c r="M16" s="3" t="s">
        <v>26</v>
      </c>
    </row>
    <row r="17" spans="1:13" x14ac:dyDescent="0.35">
      <c r="A17" s="8">
        <v>45023</v>
      </c>
      <c r="B17" s="9" t="s">
        <v>167</v>
      </c>
      <c r="C17" s="9" t="s">
        <v>2</v>
      </c>
      <c r="D17" s="9" t="s">
        <v>47</v>
      </c>
      <c r="E17" s="9" t="s">
        <v>65</v>
      </c>
      <c r="F17" s="9" t="s">
        <v>66</v>
      </c>
      <c r="G17" s="9" t="s">
        <v>39</v>
      </c>
      <c r="H17" s="10">
        <v>2</v>
      </c>
      <c r="I17" s="11">
        <v>165.67</v>
      </c>
      <c r="J17" s="12">
        <f t="shared" si="0"/>
        <v>331.34</v>
      </c>
      <c r="K17" s="13">
        <v>0.08</v>
      </c>
      <c r="L17" s="12">
        <f t="shared" si="1"/>
        <v>26.507199999999997</v>
      </c>
      <c r="M17" s="9" t="s">
        <v>26</v>
      </c>
    </row>
    <row r="18" spans="1:13" x14ac:dyDescent="0.35">
      <c r="A18" s="2">
        <v>45040</v>
      </c>
      <c r="B18" s="3" t="s">
        <v>168</v>
      </c>
      <c r="C18" s="3" t="s">
        <v>8</v>
      </c>
      <c r="D18" s="3" t="s">
        <v>169</v>
      </c>
      <c r="E18" s="3" t="s">
        <v>50</v>
      </c>
      <c r="F18" s="3" t="s">
        <v>38</v>
      </c>
      <c r="G18" s="3" t="s">
        <v>25</v>
      </c>
      <c r="H18" s="4">
        <v>8</v>
      </c>
      <c r="I18" s="5">
        <v>35.729999999999997</v>
      </c>
      <c r="J18" s="6">
        <f t="shared" si="0"/>
        <v>285.83999999999997</v>
      </c>
      <c r="K18" s="7">
        <v>9.0000000000000011E-2</v>
      </c>
      <c r="L18" s="6">
        <f t="shared" si="1"/>
        <v>25.7256</v>
      </c>
      <c r="M18" s="3" t="s">
        <v>54</v>
      </c>
    </row>
    <row r="19" spans="1:13" x14ac:dyDescent="0.35">
      <c r="A19" s="8">
        <v>45039</v>
      </c>
      <c r="B19" s="9" t="s">
        <v>170</v>
      </c>
      <c r="C19" s="9" t="s">
        <v>3</v>
      </c>
      <c r="D19" s="9" t="s">
        <v>143</v>
      </c>
      <c r="E19" s="9" t="s">
        <v>37</v>
      </c>
      <c r="F19" s="9" t="s">
        <v>38</v>
      </c>
      <c r="G19" s="9" t="s">
        <v>43</v>
      </c>
      <c r="H19" s="10">
        <v>12</v>
      </c>
      <c r="I19" s="11">
        <v>33.799999999999997</v>
      </c>
      <c r="J19" s="12">
        <f t="shared" si="0"/>
        <v>405.59999999999997</v>
      </c>
      <c r="K19" s="13">
        <v>0.11</v>
      </c>
      <c r="L19" s="12">
        <f t="shared" si="1"/>
        <v>44.616</v>
      </c>
      <c r="M19" s="9" t="s">
        <v>26</v>
      </c>
    </row>
    <row r="20" spans="1:13" x14ac:dyDescent="0.35">
      <c r="A20" s="2">
        <v>45018</v>
      </c>
      <c r="B20" s="3" t="s">
        <v>171</v>
      </c>
      <c r="C20" s="3" t="s">
        <v>3</v>
      </c>
      <c r="D20" s="3" t="s">
        <v>71</v>
      </c>
      <c r="E20" s="3" t="s">
        <v>53</v>
      </c>
      <c r="F20" s="3" t="s">
        <v>30</v>
      </c>
      <c r="G20" s="3" t="s">
        <v>25</v>
      </c>
      <c r="H20" s="4">
        <v>1</v>
      </c>
      <c r="I20" s="5">
        <v>169.1</v>
      </c>
      <c r="J20" s="6">
        <f t="shared" si="0"/>
        <v>169.1</v>
      </c>
      <c r="K20" s="7">
        <v>0.11</v>
      </c>
      <c r="L20" s="6">
        <f t="shared" si="1"/>
        <v>18.600999999999999</v>
      </c>
      <c r="M20" s="3" t="s">
        <v>80</v>
      </c>
    </row>
    <row r="21" spans="1:13" x14ac:dyDescent="0.35">
      <c r="A21" s="8">
        <v>45042</v>
      </c>
      <c r="B21" s="9" t="s">
        <v>172</v>
      </c>
      <c r="C21" s="9" t="s">
        <v>6</v>
      </c>
      <c r="D21" s="9" t="s">
        <v>99</v>
      </c>
      <c r="E21" s="9" t="s">
        <v>50</v>
      </c>
      <c r="F21" s="9" t="s">
        <v>38</v>
      </c>
      <c r="G21" s="9" t="s">
        <v>25</v>
      </c>
      <c r="H21" s="10">
        <v>11</v>
      </c>
      <c r="I21" s="11">
        <v>41.97</v>
      </c>
      <c r="J21" s="12">
        <f t="shared" si="0"/>
        <v>461.66999999999996</v>
      </c>
      <c r="K21" s="13">
        <v>0.11</v>
      </c>
      <c r="L21" s="12">
        <f t="shared" si="1"/>
        <v>50.783699999999996</v>
      </c>
      <c r="M21" s="9" t="s">
        <v>54</v>
      </c>
    </row>
    <row r="22" spans="1:13" x14ac:dyDescent="0.35">
      <c r="A22" s="2">
        <v>45033</v>
      </c>
      <c r="B22" s="3" t="s">
        <v>173</v>
      </c>
      <c r="C22" s="3" t="s">
        <v>5</v>
      </c>
      <c r="D22" s="3" t="s">
        <v>84</v>
      </c>
      <c r="E22" s="3" t="s">
        <v>65</v>
      </c>
      <c r="F22" s="3" t="s">
        <v>66</v>
      </c>
      <c r="G22" s="3" t="s">
        <v>43</v>
      </c>
      <c r="H22" s="4">
        <v>5</v>
      </c>
      <c r="I22" s="5">
        <v>262.32</v>
      </c>
      <c r="J22" s="6">
        <f t="shared" si="0"/>
        <v>1311.6</v>
      </c>
      <c r="K22" s="7">
        <v>0.12</v>
      </c>
      <c r="L22" s="6">
        <f t="shared" si="1"/>
        <v>157.392</v>
      </c>
      <c r="M22" s="3" t="s">
        <v>80</v>
      </c>
    </row>
    <row r="23" spans="1:13" x14ac:dyDescent="0.35">
      <c r="A23" s="8">
        <v>45026</v>
      </c>
      <c r="B23" s="9" t="s">
        <v>174</v>
      </c>
      <c r="C23" s="9" t="s">
        <v>2</v>
      </c>
      <c r="D23" s="9" t="s">
        <v>64</v>
      </c>
      <c r="E23" s="9" t="s">
        <v>69</v>
      </c>
      <c r="F23" s="9" t="s">
        <v>30</v>
      </c>
      <c r="G23" s="9" t="s">
        <v>39</v>
      </c>
      <c r="H23" s="10">
        <v>2</v>
      </c>
      <c r="I23" s="11">
        <v>405.87</v>
      </c>
      <c r="J23" s="12">
        <f t="shared" si="0"/>
        <v>811.74</v>
      </c>
      <c r="K23" s="13">
        <v>0.08</v>
      </c>
      <c r="L23" s="12">
        <f t="shared" si="1"/>
        <v>64.9392</v>
      </c>
      <c r="M23" s="9" t="s">
        <v>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M29"/>
  <sheetViews>
    <sheetView showGridLines="0" workbookViewId="0">
      <selection sqref="A1:XFD1"/>
    </sheetView>
  </sheetViews>
  <sheetFormatPr defaultRowHeight="14.5" x14ac:dyDescent="0.35"/>
  <cols>
    <col min="1" max="2" width="12" customWidth="1"/>
    <col min="3" max="3" width="14" customWidth="1"/>
    <col min="4" max="4" width="22" customWidth="1"/>
    <col min="5" max="5" width="18" customWidth="1"/>
    <col min="6" max="7" width="14" customWidth="1"/>
    <col min="8" max="8" width="10" customWidth="1"/>
    <col min="9" max="9" width="21" customWidth="1"/>
    <col min="10" max="10" width="18" customWidth="1"/>
    <col min="11" max="11" width="12" customWidth="1"/>
    <col min="12" max="12" width="18" customWidth="1"/>
    <col min="13" max="13" width="12" customWidth="1"/>
  </cols>
  <sheetData>
    <row r="1" spans="1:13" x14ac:dyDescent="0.3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 x14ac:dyDescent="0.35">
      <c r="A2" s="2">
        <v>45073</v>
      </c>
      <c r="B2" s="3" t="s">
        <v>175</v>
      </c>
      <c r="C2" s="3" t="s">
        <v>4</v>
      </c>
      <c r="D2" s="3" t="s">
        <v>52</v>
      </c>
      <c r="E2" s="3" t="s">
        <v>23</v>
      </c>
      <c r="F2" s="3" t="s">
        <v>24</v>
      </c>
      <c r="G2" s="3" t="s">
        <v>39</v>
      </c>
      <c r="H2" s="4">
        <v>2</v>
      </c>
      <c r="I2" s="5">
        <v>157.62</v>
      </c>
      <c r="J2" s="6">
        <f t="shared" ref="J2:J29" si="0">H2*I2</f>
        <v>315.24</v>
      </c>
      <c r="K2" s="7">
        <v>7.0000000000000007E-2</v>
      </c>
      <c r="L2" s="6">
        <f t="shared" ref="L2:L29" si="1">J2*K2</f>
        <v>22.066800000000004</v>
      </c>
      <c r="M2" s="3" t="s">
        <v>26</v>
      </c>
    </row>
    <row r="3" spans="1:13" x14ac:dyDescent="0.35">
      <c r="A3" s="8">
        <v>45055</v>
      </c>
      <c r="B3" s="9" t="s">
        <v>176</v>
      </c>
      <c r="C3" s="9" t="s">
        <v>3</v>
      </c>
      <c r="D3" s="9" t="s">
        <v>77</v>
      </c>
      <c r="E3" s="9" t="s">
        <v>37</v>
      </c>
      <c r="F3" s="9" t="s">
        <v>38</v>
      </c>
      <c r="G3" s="9" t="s">
        <v>25</v>
      </c>
      <c r="H3" s="10">
        <v>7</v>
      </c>
      <c r="I3" s="11">
        <v>19.54</v>
      </c>
      <c r="J3" s="12">
        <f t="shared" si="0"/>
        <v>136.78</v>
      </c>
      <c r="K3" s="13">
        <v>0.11</v>
      </c>
      <c r="L3" s="12">
        <f t="shared" si="1"/>
        <v>15.0458</v>
      </c>
      <c r="M3" s="9" t="s">
        <v>26</v>
      </c>
    </row>
    <row r="4" spans="1:13" x14ac:dyDescent="0.35">
      <c r="A4" s="2">
        <v>45065</v>
      </c>
      <c r="B4" s="3" t="s">
        <v>177</v>
      </c>
      <c r="C4" s="3" t="s">
        <v>5</v>
      </c>
      <c r="D4" s="3" t="s">
        <v>32</v>
      </c>
      <c r="E4" s="3" t="s">
        <v>37</v>
      </c>
      <c r="F4" s="3" t="s">
        <v>38</v>
      </c>
      <c r="G4" s="3" t="s">
        <v>39</v>
      </c>
      <c r="H4" s="4">
        <v>2</v>
      </c>
      <c r="I4" s="5">
        <v>15.21</v>
      </c>
      <c r="J4" s="6">
        <f t="shared" si="0"/>
        <v>30.42</v>
      </c>
      <c r="K4" s="7">
        <v>0.08</v>
      </c>
      <c r="L4" s="6">
        <f t="shared" si="1"/>
        <v>2.4336000000000002</v>
      </c>
      <c r="M4" s="3" t="s">
        <v>26</v>
      </c>
    </row>
    <row r="5" spans="1:13" x14ac:dyDescent="0.35">
      <c r="A5" s="8">
        <v>45071</v>
      </c>
      <c r="B5" s="9" t="s">
        <v>178</v>
      </c>
      <c r="C5" s="9" t="s">
        <v>3</v>
      </c>
      <c r="D5" s="9" t="s">
        <v>73</v>
      </c>
      <c r="E5" s="9" t="s">
        <v>23</v>
      </c>
      <c r="F5" s="9" t="s">
        <v>24</v>
      </c>
      <c r="G5" s="9" t="s">
        <v>43</v>
      </c>
      <c r="H5" s="10">
        <v>5</v>
      </c>
      <c r="I5" s="11">
        <v>162.94999999999999</v>
      </c>
      <c r="J5" s="12">
        <f t="shared" si="0"/>
        <v>814.75</v>
      </c>
      <c r="K5" s="13">
        <v>0.13</v>
      </c>
      <c r="L5" s="12">
        <f t="shared" si="1"/>
        <v>105.9175</v>
      </c>
      <c r="M5" s="9" t="s">
        <v>26</v>
      </c>
    </row>
    <row r="6" spans="1:13" x14ac:dyDescent="0.35">
      <c r="A6" s="2">
        <v>45049</v>
      </c>
      <c r="B6" s="3" t="s">
        <v>179</v>
      </c>
      <c r="C6" s="3" t="s">
        <v>6</v>
      </c>
      <c r="D6" s="3" t="s">
        <v>22</v>
      </c>
      <c r="E6" s="3" t="s">
        <v>69</v>
      </c>
      <c r="F6" s="3" t="s">
        <v>30</v>
      </c>
      <c r="G6" s="3" t="s">
        <v>43</v>
      </c>
      <c r="H6" s="4">
        <v>3</v>
      </c>
      <c r="I6" s="5">
        <v>405.16</v>
      </c>
      <c r="J6" s="6">
        <f t="shared" si="0"/>
        <v>1215.48</v>
      </c>
      <c r="K6" s="7">
        <v>0.12</v>
      </c>
      <c r="L6" s="6">
        <f t="shared" si="1"/>
        <v>145.85759999999999</v>
      </c>
      <c r="M6" s="3" t="s">
        <v>26</v>
      </c>
    </row>
    <row r="7" spans="1:13" x14ac:dyDescent="0.35">
      <c r="A7" s="8">
        <v>45069</v>
      </c>
      <c r="B7" s="9" t="s">
        <v>180</v>
      </c>
      <c r="C7" s="9" t="s">
        <v>7</v>
      </c>
      <c r="D7" s="9" t="s">
        <v>36</v>
      </c>
      <c r="E7" s="9" t="s">
        <v>50</v>
      </c>
      <c r="F7" s="9" t="s">
        <v>38</v>
      </c>
      <c r="G7" s="9" t="s">
        <v>39</v>
      </c>
      <c r="H7" s="10">
        <v>7</v>
      </c>
      <c r="I7" s="11">
        <v>28.22</v>
      </c>
      <c r="J7" s="12">
        <f t="shared" si="0"/>
        <v>197.54</v>
      </c>
      <c r="K7" s="13">
        <v>0.08</v>
      </c>
      <c r="L7" s="12">
        <f t="shared" si="1"/>
        <v>15.8032</v>
      </c>
      <c r="M7" s="9" t="s">
        <v>54</v>
      </c>
    </row>
    <row r="8" spans="1:13" x14ac:dyDescent="0.35">
      <c r="A8" s="2">
        <v>45067</v>
      </c>
      <c r="B8" s="3" t="s">
        <v>181</v>
      </c>
      <c r="C8" s="3" t="s">
        <v>8</v>
      </c>
      <c r="D8" s="3" t="s">
        <v>91</v>
      </c>
      <c r="E8" s="3" t="s">
        <v>33</v>
      </c>
      <c r="F8" s="3" t="s">
        <v>34</v>
      </c>
      <c r="G8" s="3" t="s">
        <v>39</v>
      </c>
      <c r="H8" s="4">
        <v>1</v>
      </c>
      <c r="I8" s="5">
        <v>54.04</v>
      </c>
      <c r="J8" s="6">
        <f t="shared" si="0"/>
        <v>54.04</v>
      </c>
      <c r="K8" s="7">
        <v>0.08</v>
      </c>
      <c r="L8" s="6">
        <f t="shared" si="1"/>
        <v>4.3231999999999999</v>
      </c>
      <c r="M8" s="3" t="s">
        <v>26</v>
      </c>
    </row>
    <row r="9" spans="1:13" x14ac:dyDescent="0.35">
      <c r="A9" s="8">
        <v>45071</v>
      </c>
      <c r="B9" s="9" t="s">
        <v>182</v>
      </c>
      <c r="C9" s="9" t="s">
        <v>2</v>
      </c>
      <c r="D9" s="9" t="s">
        <v>45</v>
      </c>
      <c r="E9" s="9" t="s">
        <v>42</v>
      </c>
      <c r="F9" s="9" t="s">
        <v>30</v>
      </c>
      <c r="G9" s="9" t="s">
        <v>25</v>
      </c>
      <c r="H9" s="10">
        <v>4</v>
      </c>
      <c r="I9" s="11">
        <v>446.42</v>
      </c>
      <c r="J9" s="12">
        <f t="shared" si="0"/>
        <v>1785.68</v>
      </c>
      <c r="K9" s="13">
        <v>0.1</v>
      </c>
      <c r="L9" s="12">
        <f t="shared" si="1"/>
        <v>178.56800000000001</v>
      </c>
      <c r="M9" s="9" t="s">
        <v>26</v>
      </c>
    </row>
    <row r="10" spans="1:13" x14ac:dyDescent="0.35">
      <c r="A10" s="2">
        <v>45061</v>
      </c>
      <c r="B10" s="3" t="s">
        <v>183</v>
      </c>
      <c r="C10" s="3" t="s">
        <v>7</v>
      </c>
      <c r="D10" s="3" t="s">
        <v>62</v>
      </c>
      <c r="E10" s="3" t="s">
        <v>23</v>
      </c>
      <c r="F10" s="3" t="s">
        <v>24</v>
      </c>
      <c r="G10" s="3" t="s">
        <v>25</v>
      </c>
      <c r="H10" s="4">
        <v>2</v>
      </c>
      <c r="I10" s="5">
        <v>126.2</v>
      </c>
      <c r="J10" s="6">
        <f t="shared" si="0"/>
        <v>252.4</v>
      </c>
      <c r="K10" s="7">
        <v>0.11</v>
      </c>
      <c r="L10" s="6">
        <f t="shared" si="1"/>
        <v>27.763999999999999</v>
      </c>
      <c r="M10" s="3" t="s">
        <v>26</v>
      </c>
    </row>
    <row r="11" spans="1:13" x14ac:dyDescent="0.35">
      <c r="A11" s="8">
        <v>45060</v>
      </c>
      <c r="B11" s="9" t="s">
        <v>184</v>
      </c>
      <c r="C11" s="9" t="s">
        <v>7</v>
      </c>
      <c r="D11" s="9" t="s">
        <v>28</v>
      </c>
      <c r="E11" s="9" t="s">
        <v>50</v>
      </c>
      <c r="F11" s="9" t="s">
        <v>38</v>
      </c>
      <c r="G11" s="9" t="s">
        <v>25</v>
      </c>
      <c r="H11" s="10">
        <v>6</v>
      </c>
      <c r="I11" s="11">
        <v>57.6</v>
      </c>
      <c r="J11" s="12">
        <f t="shared" si="0"/>
        <v>345.6</v>
      </c>
      <c r="K11" s="13">
        <v>0.11</v>
      </c>
      <c r="L11" s="12">
        <f t="shared" si="1"/>
        <v>38.016000000000005</v>
      </c>
      <c r="M11" s="9" t="s">
        <v>54</v>
      </c>
    </row>
    <row r="12" spans="1:13" x14ac:dyDescent="0.35">
      <c r="A12" s="2">
        <v>45062</v>
      </c>
      <c r="B12" s="3" t="s">
        <v>185</v>
      </c>
      <c r="C12" s="3" t="s">
        <v>7</v>
      </c>
      <c r="D12" s="3" t="s">
        <v>79</v>
      </c>
      <c r="E12" s="3" t="s">
        <v>117</v>
      </c>
      <c r="F12" s="3" t="s">
        <v>38</v>
      </c>
      <c r="G12" s="3" t="s">
        <v>43</v>
      </c>
      <c r="H12" s="4">
        <v>2</v>
      </c>
      <c r="I12" s="5">
        <v>69.819999999999993</v>
      </c>
      <c r="J12" s="6">
        <f t="shared" si="0"/>
        <v>139.63999999999999</v>
      </c>
      <c r="K12" s="7">
        <v>0.12</v>
      </c>
      <c r="L12" s="6">
        <f t="shared" si="1"/>
        <v>16.756799999999998</v>
      </c>
      <c r="M12" s="3" t="s">
        <v>26</v>
      </c>
    </row>
    <row r="13" spans="1:13" x14ac:dyDescent="0.35">
      <c r="A13" s="8">
        <v>45053</v>
      </c>
      <c r="B13" s="9" t="s">
        <v>186</v>
      </c>
      <c r="C13" s="9" t="s">
        <v>7</v>
      </c>
      <c r="D13" s="9" t="s">
        <v>47</v>
      </c>
      <c r="E13" s="9" t="s">
        <v>53</v>
      </c>
      <c r="F13" s="9" t="s">
        <v>30</v>
      </c>
      <c r="G13" s="9" t="s">
        <v>39</v>
      </c>
      <c r="H13" s="10">
        <v>4</v>
      </c>
      <c r="I13" s="11">
        <v>143.16</v>
      </c>
      <c r="J13" s="12">
        <f t="shared" si="0"/>
        <v>572.64</v>
      </c>
      <c r="K13" s="13">
        <v>7.0000000000000007E-2</v>
      </c>
      <c r="L13" s="12">
        <f t="shared" si="1"/>
        <v>40.084800000000001</v>
      </c>
      <c r="M13" s="9" t="s">
        <v>26</v>
      </c>
    </row>
    <row r="14" spans="1:13" x14ac:dyDescent="0.35">
      <c r="A14" s="2">
        <v>45072</v>
      </c>
      <c r="B14" s="3" t="s">
        <v>187</v>
      </c>
      <c r="C14" s="3" t="s">
        <v>2</v>
      </c>
      <c r="D14" s="3" t="s">
        <v>149</v>
      </c>
      <c r="E14" s="3" t="s">
        <v>23</v>
      </c>
      <c r="F14" s="3" t="s">
        <v>24</v>
      </c>
      <c r="G14" s="3" t="s">
        <v>39</v>
      </c>
      <c r="H14" s="4">
        <v>2</v>
      </c>
      <c r="I14" s="5">
        <v>111.37</v>
      </c>
      <c r="J14" s="6">
        <f t="shared" si="0"/>
        <v>222.74</v>
      </c>
      <c r="K14" s="7">
        <v>7.0000000000000007E-2</v>
      </c>
      <c r="L14" s="6">
        <f t="shared" si="1"/>
        <v>15.591800000000003</v>
      </c>
      <c r="M14" s="3" t="s">
        <v>54</v>
      </c>
    </row>
    <row r="15" spans="1:13" x14ac:dyDescent="0.35">
      <c r="A15" s="8">
        <v>45073</v>
      </c>
      <c r="B15" s="9" t="s">
        <v>188</v>
      </c>
      <c r="C15" s="9" t="s">
        <v>8</v>
      </c>
      <c r="D15" s="9" t="s">
        <v>68</v>
      </c>
      <c r="E15" s="9" t="s">
        <v>69</v>
      </c>
      <c r="F15" s="9" t="s">
        <v>30</v>
      </c>
      <c r="G15" s="9" t="s">
        <v>43</v>
      </c>
      <c r="H15" s="10">
        <v>3</v>
      </c>
      <c r="I15" s="11">
        <v>331.81</v>
      </c>
      <c r="J15" s="12">
        <f t="shared" si="0"/>
        <v>995.43000000000006</v>
      </c>
      <c r="K15" s="13">
        <v>0.12</v>
      </c>
      <c r="L15" s="12">
        <f t="shared" si="1"/>
        <v>119.4516</v>
      </c>
      <c r="M15" s="9" t="s">
        <v>54</v>
      </c>
    </row>
    <row r="16" spans="1:13" x14ac:dyDescent="0.35">
      <c r="A16" s="2">
        <v>45065</v>
      </c>
      <c r="B16" s="3" t="s">
        <v>189</v>
      </c>
      <c r="C16" s="3" t="s">
        <v>8</v>
      </c>
      <c r="D16" s="3" t="s">
        <v>75</v>
      </c>
      <c r="E16" s="3" t="s">
        <v>50</v>
      </c>
      <c r="F16" s="3" t="s">
        <v>38</v>
      </c>
      <c r="G16" s="3" t="s">
        <v>43</v>
      </c>
      <c r="H16" s="4">
        <v>9</v>
      </c>
      <c r="I16" s="5">
        <v>21.18</v>
      </c>
      <c r="J16" s="6">
        <f t="shared" si="0"/>
        <v>190.62</v>
      </c>
      <c r="K16" s="7">
        <v>0.13</v>
      </c>
      <c r="L16" s="6">
        <f t="shared" si="1"/>
        <v>24.7806</v>
      </c>
      <c r="M16" s="3" t="s">
        <v>80</v>
      </c>
    </row>
    <row r="17" spans="1:13" x14ac:dyDescent="0.35">
      <c r="A17" s="8">
        <v>45060</v>
      </c>
      <c r="B17" s="9" t="s">
        <v>190</v>
      </c>
      <c r="C17" s="9" t="s">
        <v>5</v>
      </c>
      <c r="D17" s="9" t="s">
        <v>64</v>
      </c>
      <c r="E17" s="9" t="s">
        <v>69</v>
      </c>
      <c r="F17" s="9" t="s">
        <v>30</v>
      </c>
      <c r="G17" s="9" t="s">
        <v>39</v>
      </c>
      <c r="H17" s="10">
        <v>4</v>
      </c>
      <c r="I17" s="11">
        <v>196.03</v>
      </c>
      <c r="J17" s="12">
        <f t="shared" si="0"/>
        <v>784.12</v>
      </c>
      <c r="K17" s="13">
        <v>0.08</v>
      </c>
      <c r="L17" s="12">
        <f t="shared" si="1"/>
        <v>62.729600000000005</v>
      </c>
      <c r="M17" s="9" t="s">
        <v>26</v>
      </c>
    </row>
    <row r="18" spans="1:13" x14ac:dyDescent="0.35">
      <c r="A18" s="2">
        <v>45067</v>
      </c>
      <c r="B18" s="3" t="s">
        <v>191</v>
      </c>
      <c r="C18" s="3" t="s">
        <v>3</v>
      </c>
      <c r="D18" s="3" t="s">
        <v>86</v>
      </c>
      <c r="E18" s="3" t="s">
        <v>65</v>
      </c>
      <c r="F18" s="3" t="s">
        <v>66</v>
      </c>
      <c r="G18" s="3" t="s">
        <v>39</v>
      </c>
      <c r="H18" s="4">
        <v>5</v>
      </c>
      <c r="I18" s="5">
        <v>351.76</v>
      </c>
      <c r="J18" s="6">
        <f t="shared" si="0"/>
        <v>1758.8</v>
      </c>
      <c r="K18" s="7">
        <v>7.0000000000000007E-2</v>
      </c>
      <c r="L18" s="6">
        <f t="shared" si="1"/>
        <v>123.11600000000001</v>
      </c>
      <c r="M18" s="3" t="s">
        <v>26</v>
      </c>
    </row>
    <row r="19" spans="1:13" x14ac:dyDescent="0.35">
      <c r="A19" s="8">
        <v>45069</v>
      </c>
      <c r="B19" s="9" t="s">
        <v>192</v>
      </c>
      <c r="C19" s="9" t="s">
        <v>2</v>
      </c>
      <c r="D19" s="9" t="s">
        <v>143</v>
      </c>
      <c r="E19" s="9" t="s">
        <v>117</v>
      </c>
      <c r="F19" s="9" t="s">
        <v>38</v>
      </c>
      <c r="G19" s="9" t="s">
        <v>25</v>
      </c>
      <c r="H19" s="10">
        <v>8</v>
      </c>
      <c r="I19" s="11">
        <v>78.14</v>
      </c>
      <c r="J19" s="12">
        <f t="shared" si="0"/>
        <v>625.12</v>
      </c>
      <c r="K19" s="13">
        <v>9.0000000000000011E-2</v>
      </c>
      <c r="L19" s="12">
        <f t="shared" si="1"/>
        <v>56.26080000000001</v>
      </c>
      <c r="M19" s="9" t="s">
        <v>26</v>
      </c>
    </row>
    <row r="20" spans="1:13" x14ac:dyDescent="0.35">
      <c r="A20" s="2">
        <v>45067</v>
      </c>
      <c r="B20" s="3" t="s">
        <v>193</v>
      </c>
      <c r="C20" s="3" t="s">
        <v>7</v>
      </c>
      <c r="D20" s="3" t="s">
        <v>131</v>
      </c>
      <c r="E20" s="3" t="s">
        <v>37</v>
      </c>
      <c r="F20" s="3" t="s">
        <v>38</v>
      </c>
      <c r="G20" s="3" t="s">
        <v>43</v>
      </c>
      <c r="H20" s="4">
        <v>9</v>
      </c>
      <c r="I20" s="5">
        <v>27.46</v>
      </c>
      <c r="J20" s="6">
        <f t="shared" si="0"/>
        <v>247.14000000000001</v>
      </c>
      <c r="K20" s="7">
        <v>0.12</v>
      </c>
      <c r="L20" s="6">
        <f t="shared" si="1"/>
        <v>29.6568</v>
      </c>
      <c r="M20" s="3" t="s">
        <v>26</v>
      </c>
    </row>
    <row r="21" spans="1:13" x14ac:dyDescent="0.35">
      <c r="A21" s="8">
        <v>45074</v>
      </c>
      <c r="B21" s="9" t="s">
        <v>194</v>
      </c>
      <c r="C21" s="9" t="s">
        <v>6</v>
      </c>
      <c r="D21" s="9" t="s">
        <v>49</v>
      </c>
      <c r="E21" s="9" t="s">
        <v>69</v>
      </c>
      <c r="F21" s="9" t="s">
        <v>30</v>
      </c>
      <c r="G21" s="9" t="s">
        <v>39</v>
      </c>
      <c r="H21" s="10">
        <v>5</v>
      </c>
      <c r="I21" s="11">
        <v>419.07</v>
      </c>
      <c r="J21" s="12">
        <f t="shared" si="0"/>
        <v>2095.35</v>
      </c>
      <c r="K21" s="13">
        <v>0.08</v>
      </c>
      <c r="L21" s="12">
        <f t="shared" si="1"/>
        <v>167.62799999999999</v>
      </c>
      <c r="M21" s="9" t="s">
        <v>54</v>
      </c>
    </row>
    <row r="22" spans="1:13" x14ac:dyDescent="0.35">
      <c r="A22" s="2">
        <v>45065</v>
      </c>
      <c r="B22" s="3" t="s">
        <v>195</v>
      </c>
      <c r="C22" s="3" t="s">
        <v>8</v>
      </c>
      <c r="D22" s="3" t="s">
        <v>145</v>
      </c>
      <c r="E22" s="3" t="s">
        <v>65</v>
      </c>
      <c r="F22" s="3" t="s">
        <v>66</v>
      </c>
      <c r="G22" s="3" t="s">
        <v>39</v>
      </c>
      <c r="H22" s="4">
        <v>4</v>
      </c>
      <c r="I22" s="5">
        <v>262.01</v>
      </c>
      <c r="J22" s="6">
        <f t="shared" si="0"/>
        <v>1048.04</v>
      </c>
      <c r="K22" s="7">
        <v>0.09</v>
      </c>
      <c r="L22" s="6">
        <f t="shared" si="1"/>
        <v>94.323599999999999</v>
      </c>
      <c r="M22" s="3" t="s">
        <v>26</v>
      </c>
    </row>
    <row r="23" spans="1:13" x14ac:dyDescent="0.35">
      <c r="A23" s="8">
        <v>45062</v>
      </c>
      <c r="B23" s="9" t="s">
        <v>196</v>
      </c>
      <c r="C23" s="9" t="s">
        <v>2</v>
      </c>
      <c r="D23" s="9" t="s">
        <v>56</v>
      </c>
      <c r="E23" s="9" t="s">
        <v>50</v>
      </c>
      <c r="F23" s="9" t="s">
        <v>38</v>
      </c>
      <c r="G23" s="9" t="s">
        <v>39</v>
      </c>
      <c r="H23" s="10">
        <v>9</v>
      </c>
      <c r="I23" s="11">
        <v>23.49</v>
      </c>
      <c r="J23" s="12">
        <f t="shared" si="0"/>
        <v>211.41</v>
      </c>
      <c r="K23" s="13">
        <v>0.09</v>
      </c>
      <c r="L23" s="12">
        <f t="shared" si="1"/>
        <v>19.026899999999998</v>
      </c>
      <c r="M23" s="9" t="s">
        <v>26</v>
      </c>
    </row>
    <row r="24" spans="1:13" x14ac:dyDescent="0.35">
      <c r="A24" s="2">
        <v>45067</v>
      </c>
      <c r="B24" s="3" t="s">
        <v>197</v>
      </c>
      <c r="C24" s="3" t="s">
        <v>7</v>
      </c>
      <c r="D24" s="3" t="s">
        <v>88</v>
      </c>
      <c r="E24" s="3" t="s">
        <v>65</v>
      </c>
      <c r="F24" s="3" t="s">
        <v>66</v>
      </c>
      <c r="G24" s="3" t="s">
        <v>39</v>
      </c>
      <c r="H24" s="4">
        <v>5</v>
      </c>
      <c r="I24" s="5">
        <v>156.16</v>
      </c>
      <c r="J24" s="6">
        <f t="shared" si="0"/>
        <v>780.8</v>
      </c>
      <c r="K24" s="7">
        <v>0.09</v>
      </c>
      <c r="L24" s="6">
        <f t="shared" si="1"/>
        <v>70.271999999999991</v>
      </c>
      <c r="M24" s="3" t="s">
        <v>80</v>
      </c>
    </row>
    <row r="25" spans="1:13" x14ac:dyDescent="0.35">
      <c r="A25" s="8">
        <v>45055</v>
      </c>
      <c r="B25" s="9" t="s">
        <v>198</v>
      </c>
      <c r="C25" s="9" t="s">
        <v>4</v>
      </c>
      <c r="D25" s="9" t="s">
        <v>71</v>
      </c>
      <c r="E25" s="9" t="s">
        <v>33</v>
      </c>
      <c r="F25" s="9" t="s">
        <v>34</v>
      </c>
      <c r="G25" s="9" t="s">
        <v>25</v>
      </c>
      <c r="H25" s="10">
        <v>2</v>
      </c>
      <c r="I25" s="11">
        <v>131.13</v>
      </c>
      <c r="J25" s="12">
        <f t="shared" si="0"/>
        <v>262.26</v>
      </c>
      <c r="K25" s="13">
        <v>0.11</v>
      </c>
      <c r="L25" s="12">
        <f t="shared" si="1"/>
        <v>28.848599999999998</v>
      </c>
      <c r="M25" s="9" t="s">
        <v>80</v>
      </c>
    </row>
    <row r="26" spans="1:13" x14ac:dyDescent="0.35">
      <c r="A26" s="2">
        <v>45062</v>
      </c>
      <c r="B26" s="3" t="s">
        <v>199</v>
      </c>
      <c r="C26" s="3" t="s">
        <v>3</v>
      </c>
      <c r="D26" s="3" t="s">
        <v>122</v>
      </c>
      <c r="E26" s="3" t="s">
        <v>23</v>
      </c>
      <c r="F26" s="3" t="s">
        <v>24</v>
      </c>
      <c r="G26" s="3" t="s">
        <v>25</v>
      </c>
      <c r="H26" s="4">
        <v>5</v>
      </c>
      <c r="I26" s="5">
        <v>268.81</v>
      </c>
      <c r="J26" s="6">
        <f t="shared" si="0"/>
        <v>1344.05</v>
      </c>
      <c r="K26" s="7">
        <v>0.1</v>
      </c>
      <c r="L26" s="6">
        <f t="shared" si="1"/>
        <v>134.405</v>
      </c>
      <c r="M26" s="3" t="s">
        <v>26</v>
      </c>
    </row>
    <row r="27" spans="1:13" x14ac:dyDescent="0.35">
      <c r="A27" s="8">
        <v>45062</v>
      </c>
      <c r="B27" s="9" t="s">
        <v>200</v>
      </c>
      <c r="C27" s="9" t="s">
        <v>4</v>
      </c>
      <c r="D27" s="9" t="s">
        <v>82</v>
      </c>
      <c r="E27" s="9" t="s">
        <v>23</v>
      </c>
      <c r="F27" s="9" t="s">
        <v>24</v>
      </c>
      <c r="G27" s="9" t="s">
        <v>25</v>
      </c>
      <c r="H27" s="10">
        <v>5</v>
      </c>
      <c r="I27" s="11">
        <v>245.87</v>
      </c>
      <c r="J27" s="12">
        <f t="shared" si="0"/>
        <v>1229.3499999999999</v>
      </c>
      <c r="K27" s="13">
        <v>0.1</v>
      </c>
      <c r="L27" s="12">
        <f t="shared" si="1"/>
        <v>122.935</v>
      </c>
      <c r="M27" s="9" t="s">
        <v>26</v>
      </c>
    </row>
    <row r="28" spans="1:13" x14ac:dyDescent="0.35">
      <c r="A28" s="2">
        <v>45065</v>
      </c>
      <c r="B28" s="3" t="s">
        <v>201</v>
      </c>
      <c r="C28" s="3" t="s">
        <v>2</v>
      </c>
      <c r="D28" s="3" t="s">
        <v>110</v>
      </c>
      <c r="E28" s="3" t="s">
        <v>53</v>
      </c>
      <c r="F28" s="3" t="s">
        <v>30</v>
      </c>
      <c r="G28" s="3" t="s">
        <v>25</v>
      </c>
      <c r="H28" s="4">
        <v>7</v>
      </c>
      <c r="I28" s="5">
        <v>165.81</v>
      </c>
      <c r="J28" s="6">
        <f t="shared" si="0"/>
        <v>1160.67</v>
      </c>
      <c r="K28" s="7">
        <v>9.0000000000000011E-2</v>
      </c>
      <c r="L28" s="6">
        <f t="shared" si="1"/>
        <v>104.46030000000002</v>
      </c>
      <c r="M28" s="3" t="s">
        <v>80</v>
      </c>
    </row>
    <row r="29" spans="1:13" x14ac:dyDescent="0.35">
      <c r="A29" s="8">
        <v>45071</v>
      </c>
      <c r="B29" s="9" t="s">
        <v>202</v>
      </c>
      <c r="C29" s="9" t="s">
        <v>7</v>
      </c>
      <c r="D29" s="9" t="s">
        <v>119</v>
      </c>
      <c r="E29" s="9" t="s">
        <v>42</v>
      </c>
      <c r="F29" s="9" t="s">
        <v>30</v>
      </c>
      <c r="G29" s="9" t="s">
        <v>43</v>
      </c>
      <c r="H29" s="10">
        <v>5</v>
      </c>
      <c r="I29" s="11">
        <v>471.01</v>
      </c>
      <c r="J29" s="12">
        <f t="shared" si="0"/>
        <v>2355.0500000000002</v>
      </c>
      <c r="K29" s="13">
        <v>0.13</v>
      </c>
      <c r="L29" s="12">
        <f t="shared" si="1"/>
        <v>306.15650000000005</v>
      </c>
      <c r="M29" s="9" t="s">
        <v>54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M16"/>
  <sheetViews>
    <sheetView showGridLines="0" workbookViewId="0">
      <selection sqref="A1:XFD1"/>
    </sheetView>
  </sheetViews>
  <sheetFormatPr defaultRowHeight="14.5" x14ac:dyDescent="0.35"/>
  <cols>
    <col min="1" max="2" width="12" customWidth="1"/>
    <col min="3" max="3" width="14" customWidth="1"/>
    <col min="4" max="4" width="22" customWidth="1"/>
    <col min="5" max="5" width="18" customWidth="1"/>
    <col min="6" max="7" width="14" customWidth="1"/>
    <col min="8" max="8" width="10" customWidth="1"/>
    <col min="9" max="9" width="21" customWidth="1"/>
    <col min="10" max="10" width="18" customWidth="1"/>
    <col min="11" max="11" width="12" customWidth="1"/>
    <col min="12" max="12" width="18" customWidth="1"/>
    <col min="13" max="13" width="12" customWidth="1"/>
  </cols>
  <sheetData>
    <row r="1" spans="1:13" x14ac:dyDescent="0.35">
      <c r="A1" s="1" t="s">
        <v>9</v>
      </c>
      <c r="B1" s="1" t="s">
        <v>10</v>
      </c>
      <c r="C1" s="1" t="s">
        <v>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</row>
    <row r="2" spans="1:13" x14ac:dyDescent="0.35">
      <c r="A2" s="2">
        <v>45090</v>
      </c>
      <c r="B2" s="3" t="s">
        <v>203</v>
      </c>
      <c r="C2" s="3" t="s">
        <v>6</v>
      </c>
      <c r="D2" s="3" t="s">
        <v>166</v>
      </c>
      <c r="E2" s="3" t="s">
        <v>65</v>
      </c>
      <c r="F2" s="3" t="s">
        <v>66</v>
      </c>
      <c r="G2" s="3" t="s">
        <v>25</v>
      </c>
      <c r="H2" s="4">
        <v>5</v>
      </c>
      <c r="I2" s="5">
        <v>313.33999999999997</v>
      </c>
      <c r="J2" s="6">
        <f t="shared" ref="J2:J16" si="0">H2*I2</f>
        <v>1566.6999999999998</v>
      </c>
      <c r="K2" s="7">
        <v>0.1</v>
      </c>
      <c r="L2" s="6">
        <f t="shared" ref="L2:L16" si="1">J2*K2</f>
        <v>156.66999999999999</v>
      </c>
      <c r="M2" s="3" t="s">
        <v>26</v>
      </c>
    </row>
    <row r="3" spans="1:13" x14ac:dyDescent="0.35">
      <c r="A3" s="8">
        <v>45082</v>
      </c>
      <c r="B3" s="9" t="s">
        <v>204</v>
      </c>
      <c r="C3" s="9" t="s">
        <v>1</v>
      </c>
      <c r="D3" s="9" t="s">
        <v>99</v>
      </c>
      <c r="E3" s="9" t="s">
        <v>65</v>
      </c>
      <c r="F3" s="9" t="s">
        <v>66</v>
      </c>
      <c r="G3" s="9" t="s">
        <v>39</v>
      </c>
      <c r="H3" s="10">
        <v>1</v>
      </c>
      <c r="I3" s="11">
        <v>332.53</v>
      </c>
      <c r="J3" s="12">
        <f t="shared" si="0"/>
        <v>332.53</v>
      </c>
      <c r="K3" s="13">
        <v>7.0000000000000007E-2</v>
      </c>
      <c r="L3" s="12">
        <f t="shared" si="1"/>
        <v>23.277100000000001</v>
      </c>
      <c r="M3" s="9" t="s">
        <v>26</v>
      </c>
    </row>
    <row r="4" spans="1:13" x14ac:dyDescent="0.35">
      <c r="A4" s="2">
        <v>45088</v>
      </c>
      <c r="B4" s="3" t="s">
        <v>205</v>
      </c>
      <c r="C4" s="3" t="s">
        <v>5</v>
      </c>
      <c r="D4" s="3" t="s">
        <v>131</v>
      </c>
      <c r="E4" s="3" t="s">
        <v>37</v>
      </c>
      <c r="F4" s="3" t="s">
        <v>38</v>
      </c>
      <c r="G4" s="3" t="s">
        <v>39</v>
      </c>
      <c r="H4" s="4">
        <v>2</v>
      </c>
      <c r="I4" s="5">
        <v>34.44</v>
      </c>
      <c r="J4" s="6">
        <f t="shared" si="0"/>
        <v>68.88</v>
      </c>
      <c r="K4" s="7">
        <v>0.08</v>
      </c>
      <c r="L4" s="6">
        <f t="shared" si="1"/>
        <v>5.5103999999999997</v>
      </c>
      <c r="M4" s="3" t="s">
        <v>26</v>
      </c>
    </row>
    <row r="5" spans="1:13" x14ac:dyDescent="0.35">
      <c r="A5" s="8">
        <v>45096</v>
      </c>
      <c r="B5" s="9" t="s">
        <v>206</v>
      </c>
      <c r="C5" s="9" t="s">
        <v>1</v>
      </c>
      <c r="D5" s="9" t="s">
        <v>58</v>
      </c>
      <c r="E5" s="9" t="s">
        <v>29</v>
      </c>
      <c r="F5" s="9" t="s">
        <v>30</v>
      </c>
      <c r="G5" s="9" t="s">
        <v>25</v>
      </c>
      <c r="H5" s="10">
        <v>5</v>
      </c>
      <c r="I5" s="11">
        <v>1003.12</v>
      </c>
      <c r="J5" s="12">
        <f t="shared" si="0"/>
        <v>5015.6000000000004</v>
      </c>
      <c r="K5" s="13">
        <v>9.0000000000000011E-2</v>
      </c>
      <c r="L5" s="12">
        <f t="shared" si="1"/>
        <v>451.40400000000011</v>
      </c>
      <c r="M5" s="9" t="s">
        <v>26</v>
      </c>
    </row>
    <row r="6" spans="1:13" x14ac:dyDescent="0.35">
      <c r="A6" s="2">
        <v>45083</v>
      </c>
      <c r="B6" s="3" t="s">
        <v>207</v>
      </c>
      <c r="C6" s="3" t="s">
        <v>3</v>
      </c>
      <c r="D6" s="3" t="s">
        <v>122</v>
      </c>
      <c r="E6" s="3" t="s">
        <v>33</v>
      </c>
      <c r="F6" s="3" t="s">
        <v>34</v>
      </c>
      <c r="G6" s="3" t="s">
        <v>39</v>
      </c>
      <c r="H6" s="4">
        <v>11</v>
      </c>
      <c r="I6" s="5">
        <v>66.86</v>
      </c>
      <c r="J6" s="6">
        <f t="shared" si="0"/>
        <v>735.46</v>
      </c>
      <c r="K6" s="7">
        <v>0.08</v>
      </c>
      <c r="L6" s="6">
        <f t="shared" si="1"/>
        <v>58.836800000000004</v>
      </c>
      <c r="M6" s="3" t="s">
        <v>54</v>
      </c>
    </row>
    <row r="7" spans="1:13" x14ac:dyDescent="0.35">
      <c r="A7" s="8">
        <v>45086</v>
      </c>
      <c r="B7" s="9" t="s">
        <v>208</v>
      </c>
      <c r="C7" s="9" t="s">
        <v>2</v>
      </c>
      <c r="D7" s="9" t="s">
        <v>73</v>
      </c>
      <c r="E7" s="9" t="s">
        <v>33</v>
      </c>
      <c r="F7" s="9" t="s">
        <v>34</v>
      </c>
      <c r="G7" s="9" t="s">
        <v>25</v>
      </c>
      <c r="H7" s="10">
        <v>8</v>
      </c>
      <c r="I7" s="11">
        <v>114.6</v>
      </c>
      <c r="J7" s="12">
        <f t="shared" si="0"/>
        <v>916.8</v>
      </c>
      <c r="K7" s="13">
        <v>0.1</v>
      </c>
      <c r="L7" s="12">
        <f t="shared" si="1"/>
        <v>91.68</v>
      </c>
      <c r="M7" s="9" t="s">
        <v>26</v>
      </c>
    </row>
    <row r="8" spans="1:13" x14ac:dyDescent="0.35">
      <c r="A8" s="2">
        <v>45084</v>
      </c>
      <c r="B8" s="3" t="s">
        <v>209</v>
      </c>
      <c r="C8" s="3" t="s">
        <v>6</v>
      </c>
      <c r="D8" s="3" t="s">
        <v>116</v>
      </c>
      <c r="E8" s="3" t="s">
        <v>37</v>
      </c>
      <c r="F8" s="3" t="s">
        <v>38</v>
      </c>
      <c r="G8" s="3" t="s">
        <v>39</v>
      </c>
      <c r="H8" s="4">
        <v>3</v>
      </c>
      <c r="I8" s="5">
        <v>12.54</v>
      </c>
      <c r="J8" s="6">
        <f t="shared" si="0"/>
        <v>37.619999999999997</v>
      </c>
      <c r="K8" s="7">
        <v>0.08</v>
      </c>
      <c r="L8" s="6">
        <f t="shared" si="1"/>
        <v>3.0095999999999998</v>
      </c>
      <c r="M8" s="3" t="s">
        <v>26</v>
      </c>
    </row>
    <row r="9" spans="1:13" x14ac:dyDescent="0.35">
      <c r="A9" s="8">
        <v>45086</v>
      </c>
      <c r="B9" s="9" t="s">
        <v>210</v>
      </c>
      <c r="C9" s="9" t="s">
        <v>5</v>
      </c>
      <c r="D9" s="9" t="s">
        <v>56</v>
      </c>
      <c r="E9" s="9" t="s">
        <v>65</v>
      </c>
      <c r="F9" s="9" t="s">
        <v>66</v>
      </c>
      <c r="G9" s="9" t="s">
        <v>25</v>
      </c>
      <c r="H9" s="10">
        <v>4</v>
      </c>
      <c r="I9" s="11">
        <v>239.61</v>
      </c>
      <c r="J9" s="12">
        <f t="shared" si="0"/>
        <v>958.44</v>
      </c>
      <c r="K9" s="13">
        <v>0.11</v>
      </c>
      <c r="L9" s="12">
        <f t="shared" si="1"/>
        <v>105.42840000000001</v>
      </c>
      <c r="M9" s="9" t="s">
        <v>26</v>
      </c>
    </row>
    <row r="10" spans="1:13" x14ac:dyDescent="0.35">
      <c r="A10" s="2">
        <v>45105</v>
      </c>
      <c r="B10" s="3" t="s">
        <v>211</v>
      </c>
      <c r="C10" s="3" t="s">
        <v>3</v>
      </c>
      <c r="D10" s="3" t="s">
        <v>68</v>
      </c>
      <c r="E10" s="3" t="s">
        <v>53</v>
      </c>
      <c r="F10" s="3" t="s">
        <v>30</v>
      </c>
      <c r="G10" s="3" t="s">
        <v>39</v>
      </c>
      <c r="H10" s="4">
        <v>5</v>
      </c>
      <c r="I10" s="5">
        <v>83.58</v>
      </c>
      <c r="J10" s="6">
        <f t="shared" si="0"/>
        <v>417.9</v>
      </c>
      <c r="K10" s="7">
        <v>7.0000000000000007E-2</v>
      </c>
      <c r="L10" s="6">
        <f t="shared" si="1"/>
        <v>29.253</v>
      </c>
      <c r="M10" s="3" t="s">
        <v>26</v>
      </c>
    </row>
    <row r="11" spans="1:13" x14ac:dyDescent="0.35">
      <c r="A11" s="8">
        <v>45094</v>
      </c>
      <c r="B11" s="9" t="s">
        <v>212</v>
      </c>
      <c r="C11" s="9" t="s">
        <v>4</v>
      </c>
      <c r="D11" s="9" t="s">
        <v>143</v>
      </c>
      <c r="E11" s="9" t="s">
        <v>23</v>
      </c>
      <c r="F11" s="9" t="s">
        <v>24</v>
      </c>
      <c r="G11" s="9" t="s">
        <v>43</v>
      </c>
      <c r="H11" s="10">
        <v>1</v>
      </c>
      <c r="I11" s="11">
        <v>176</v>
      </c>
      <c r="J11" s="12">
        <f t="shared" si="0"/>
        <v>176</v>
      </c>
      <c r="K11" s="13">
        <v>0.12</v>
      </c>
      <c r="L11" s="12">
        <f t="shared" si="1"/>
        <v>21.119999999999997</v>
      </c>
      <c r="M11" s="9" t="s">
        <v>54</v>
      </c>
    </row>
    <row r="12" spans="1:13" x14ac:dyDescent="0.35">
      <c r="A12" s="2">
        <v>45094</v>
      </c>
      <c r="B12" s="3" t="s">
        <v>213</v>
      </c>
      <c r="C12" s="3" t="s">
        <v>6</v>
      </c>
      <c r="D12" s="3" t="s">
        <v>47</v>
      </c>
      <c r="E12" s="3" t="s">
        <v>65</v>
      </c>
      <c r="F12" s="3" t="s">
        <v>66</v>
      </c>
      <c r="G12" s="3" t="s">
        <v>39</v>
      </c>
      <c r="H12" s="4">
        <v>3</v>
      </c>
      <c r="I12" s="5">
        <v>196.03</v>
      </c>
      <c r="J12" s="6">
        <f t="shared" si="0"/>
        <v>588.09</v>
      </c>
      <c r="K12" s="7">
        <v>0.09</v>
      </c>
      <c r="L12" s="6">
        <f t="shared" si="1"/>
        <v>52.928100000000001</v>
      </c>
      <c r="M12" s="3" t="s">
        <v>26</v>
      </c>
    </row>
    <row r="13" spans="1:13" x14ac:dyDescent="0.35">
      <c r="A13" s="8">
        <v>45095</v>
      </c>
      <c r="B13" s="9" t="s">
        <v>214</v>
      </c>
      <c r="C13" s="9" t="s">
        <v>4</v>
      </c>
      <c r="D13" s="9" t="s">
        <v>94</v>
      </c>
      <c r="E13" s="9" t="s">
        <v>29</v>
      </c>
      <c r="F13" s="9" t="s">
        <v>30</v>
      </c>
      <c r="G13" s="9" t="s">
        <v>25</v>
      </c>
      <c r="H13" s="10">
        <v>5</v>
      </c>
      <c r="I13" s="11">
        <v>1420.84</v>
      </c>
      <c r="J13" s="12">
        <f t="shared" si="0"/>
        <v>7104.2</v>
      </c>
      <c r="K13" s="13">
        <v>9.0000000000000011E-2</v>
      </c>
      <c r="L13" s="12">
        <f t="shared" si="1"/>
        <v>639.37800000000004</v>
      </c>
      <c r="M13" s="9" t="s">
        <v>26</v>
      </c>
    </row>
    <row r="14" spans="1:13" x14ac:dyDescent="0.35">
      <c r="A14" s="2">
        <v>45087</v>
      </c>
      <c r="B14" s="3" t="s">
        <v>215</v>
      </c>
      <c r="C14" s="3" t="s">
        <v>2</v>
      </c>
      <c r="D14" s="3" t="s">
        <v>32</v>
      </c>
      <c r="E14" s="3" t="s">
        <v>53</v>
      </c>
      <c r="F14" s="3" t="s">
        <v>30</v>
      </c>
      <c r="G14" s="3" t="s">
        <v>39</v>
      </c>
      <c r="H14" s="4">
        <v>1</v>
      </c>
      <c r="I14" s="5">
        <v>166.39</v>
      </c>
      <c r="J14" s="6">
        <f t="shared" si="0"/>
        <v>166.39</v>
      </c>
      <c r="K14" s="7">
        <v>0.09</v>
      </c>
      <c r="L14" s="6">
        <f t="shared" si="1"/>
        <v>14.975099999999998</v>
      </c>
      <c r="M14" s="3" t="s">
        <v>54</v>
      </c>
    </row>
    <row r="15" spans="1:13" x14ac:dyDescent="0.35">
      <c r="A15" s="8">
        <v>45105</v>
      </c>
      <c r="B15" s="9" t="s">
        <v>216</v>
      </c>
      <c r="C15" s="9" t="s">
        <v>3</v>
      </c>
      <c r="D15" s="9" t="s">
        <v>91</v>
      </c>
      <c r="E15" s="9" t="s">
        <v>117</v>
      </c>
      <c r="F15" s="9" t="s">
        <v>38</v>
      </c>
      <c r="G15" s="9" t="s">
        <v>39</v>
      </c>
      <c r="H15" s="10">
        <v>12</v>
      </c>
      <c r="I15" s="11">
        <v>26.09</v>
      </c>
      <c r="J15" s="12">
        <f t="shared" si="0"/>
        <v>313.08</v>
      </c>
      <c r="K15" s="13">
        <v>0.09</v>
      </c>
      <c r="L15" s="12">
        <f t="shared" si="1"/>
        <v>28.177199999999999</v>
      </c>
      <c r="M15" s="9" t="s">
        <v>26</v>
      </c>
    </row>
    <row r="16" spans="1:13" x14ac:dyDescent="0.35">
      <c r="A16" s="2">
        <v>45104</v>
      </c>
      <c r="B16" s="3" t="s">
        <v>217</v>
      </c>
      <c r="C16" s="3" t="s">
        <v>5</v>
      </c>
      <c r="D16" s="3" t="s">
        <v>101</v>
      </c>
      <c r="E16" s="3" t="s">
        <v>117</v>
      </c>
      <c r="F16" s="3" t="s">
        <v>38</v>
      </c>
      <c r="G16" s="3" t="s">
        <v>25</v>
      </c>
      <c r="H16" s="4">
        <v>11</v>
      </c>
      <c r="I16" s="5">
        <v>70.59</v>
      </c>
      <c r="J16" s="6">
        <f t="shared" si="0"/>
        <v>776.49</v>
      </c>
      <c r="K16" s="7">
        <v>0.11</v>
      </c>
      <c r="L16" s="6">
        <f t="shared" si="1"/>
        <v>85.413899999999998</v>
      </c>
      <c r="M16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Enero</vt:lpstr>
      <vt:lpstr>Febrero</vt:lpstr>
      <vt:lpstr>Marzo</vt:lpstr>
      <vt:lpstr>Abril</vt:lpstr>
      <vt:lpstr>Mayo</vt:lpstr>
      <vt:lpstr>Junio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Zuleta</cp:lastModifiedBy>
  <dcterms:modified xsi:type="dcterms:W3CDTF">2026-04-19T17:39:38Z</dcterms:modified>
</cp:coreProperties>
</file>